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3" activeTab="0"/>
  </bookViews>
  <sheets>
    <sheet name="Индустрия" sheetId="1" r:id="rId1"/>
  </sheets>
  <definedNames>
    <definedName name="EUR">"'file://Alpha/docs/temp/3/Rar$DI00.714/%D1%81%D1%80%D0%B0%D0%B2%D0%BD%D0%B5%D0%BD%D0%B8%D0%B5_1/%D0%A1%D0%A0%D0%90%D0%92%D0%9D%D0%95%D0%9D%D0%98%D0%95_2002.xls'#$SYLVANIA.$H$5"</definedName>
    <definedName name="Excel_BuiltIn__FilterDatabase_1">"$#ССЫЛ!.#ССЫЛ!#ССЫЛ!"</definedName>
    <definedName name="Excel_BuiltIn__FilterDatabase_2">"$#ССЫЛ!.#ССЫЛ!#ССЫЛ!"</definedName>
    <definedName name="Excel_BuiltIn_Print_Area_1_1">'Индустрия'!$B$1:$Q$160</definedName>
    <definedName name="Excel_BuiltIn_Print_Area_1_11">"$#ССЫЛ!.#ССЫЛ!#ССЫЛ!"</definedName>
    <definedName name="Excel_BuiltIn_Print_Area_1_1_1">"$#ССЫЛ!.#ССЫЛ!#ССЫЛ!"</definedName>
    <definedName name="Excel_BuiltIn_Print_Area_1_2">'Индустрия'!$B$1:$I$8</definedName>
    <definedName name="Excel_BuiltIn_Print_Area_2">"$#ССЫЛ!.#ССЫЛ!#ССЫЛ!"</definedName>
    <definedName name="Excel_BuiltIn_Print_Titles_1">"$#ССЫЛ!.#ССЫЛ!#ССЫЛ!"</definedName>
    <definedName name="Excel_BuiltIn_Print_Titles_2">"$#ССЫЛ!.#ССЫЛ!#ССЫЛ!"</definedName>
    <definedName name="курс">"'file://Alpha/docs/%D0%A1%D1%82%D0%B8%D0%BB%D0%9B%D0%B0%D0%B9%D1%82/Privat%20GE/%D0%A0_GE2006.xls'#$GE.$A$1"</definedName>
    <definedName name="_xlnm.Print_Area" localSheetId="0">'Индустрия'!$A$1:$R$160</definedName>
  </definedNames>
  <calcPr fullCalcOnLoad="1"/>
</workbook>
</file>

<file path=xl/sharedStrings.xml><?xml version="1.0" encoding="utf-8"?>
<sst xmlns="http://schemas.openxmlformats.org/spreadsheetml/2006/main" count="574" uniqueCount="234">
  <si>
    <t>ПРАЙС-ЛИСТ</t>
  </si>
  <si>
    <t>ООО фирма "ИНДУСТРИЯ"</t>
  </si>
  <si>
    <t>действует с 01 мая 2012 года</t>
  </si>
  <si>
    <t>г. Москва, Высоковольтный проезд. д.1, стр.49, офис 127</t>
  </si>
  <si>
    <t>(495) 640-40-32</t>
  </si>
  <si>
    <t>http://www.rsp38m.ru</t>
  </si>
  <si>
    <t xml:space="preserve"> </t>
  </si>
  <si>
    <t>Тип
источника
света</t>
  </si>
  <si>
    <t>Высота
мм</t>
  </si>
  <si>
    <t>Диаметр
Длина
мм</t>
  </si>
  <si>
    <t>Масса
кг</t>
  </si>
  <si>
    <t>Светильники взрывозащищенные</t>
  </si>
  <si>
    <t>РСП38М-80</t>
  </si>
  <si>
    <t>ДРЛ</t>
  </si>
  <si>
    <t>1ЕхdsIICT6</t>
  </si>
  <si>
    <t>14.0</t>
  </si>
  <si>
    <t>РСП38М-80 УХЛ1</t>
  </si>
  <si>
    <t>РСП38М-125</t>
  </si>
  <si>
    <t>1ExdsIICT5</t>
  </si>
  <si>
    <t>РСП38М-125 УХЛ1</t>
  </si>
  <si>
    <t>РСП38М-250</t>
  </si>
  <si>
    <t>1ExdsIICT4</t>
  </si>
  <si>
    <t>15.0</t>
  </si>
  <si>
    <t>РСП38М-250 УХЛ1</t>
  </si>
  <si>
    <t>РСП45-50</t>
  </si>
  <si>
    <t>1ExdsIICT6</t>
  </si>
  <si>
    <t>7.0</t>
  </si>
  <si>
    <t>РСП45-50 УХЛ1</t>
  </si>
  <si>
    <t>РСП45-80</t>
  </si>
  <si>
    <t>РСП45-80 УХЛ1</t>
  </si>
  <si>
    <t>РСП45-125</t>
  </si>
  <si>
    <t>РСП45-125 УХЛ1</t>
  </si>
  <si>
    <t>НСП43М-150</t>
  </si>
  <si>
    <t>ЛОН</t>
  </si>
  <si>
    <t>≤ 150 или КЛЛ</t>
  </si>
  <si>
    <t>13.0</t>
  </si>
  <si>
    <t>НСП43М-150 УХЛ1</t>
  </si>
  <si>
    <t xml:space="preserve">НСП43М-200 </t>
  </si>
  <si>
    <t>≤ 200 или КЛЛ</t>
  </si>
  <si>
    <t>НСП43М-200  УХЛ1</t>
  </si>
  <si>
    <t>НСП43М-300 Е27</t>
  </si>
  <si>
    <t>≤ 300 или КЛЛ</t>
  </si>
  <si>
    <t>НСП43М-300 УХЛ1 Е27</t>
  </si>
  <si>
    <t>НСП43М-300 Е40</t>
  </si>
  <si>
    <t>НСП43М-300 УХЛ1 Е40</t>
  </si>
  <si>
    <t>НСП43М-01-75</t>
  </si>
  <si>
    <t>≤75 или КЛЛ</t>
  </si>
  <si>
    <t>9.0</t>
  </si>
  <si>
    <t>НСП43М-01-75 УХЛ1</t>
  </si>
  <si>
    <t>НСП43М-01-150</t>
  </si>
  <si>
    <t>≤150 или КЛЛ</t>
  </si>
  <si>
    <t>НСП43М-01-150 УХЛ1</t>
  </si>
  <si>
    <t>НСП43М-01-200</t>
  </si>
  <si>
    <t>НСП43М-01-200 УХЛ1</t>
  </si>
  <si>
    <t xml:space="preserve">Табло НСП43М-11-75  </t>
  </si>
  <si>
    <t>75 и ниже</t>
  </si>
  <si>
    <t>Табло НСП43М-11-75   УХЛ1</t>
  </si>
  <si>
    <t xml:space="preserve">Светофор НСП43М-11-75 </t>
  </si>
  <si>
    <t>НСП43М-11-75</t>
  </si>
  <si>
    <t>НСП43М-11-75 УХЛ1</t>
  </si>
  <si>
    <t>НСП43М-11-150</t>
  </si>
  <si>
    <t>НСП43М-11-150 УХЛ1</t>
  </si>
  <si>
    <t>НСП43М-11-200</t>
  </si>
  <si>
    <t>НСП43М-11-200 УХЛ1</t>
  </si>
  <si>
    <t>НСП43М-03-250/НСП43М-13-250</t>
  </si>
  <si>
    <t>КГВ</t>
  </si>
  <si>
    <t>НСП47-75</t>
  </si>
  <si>
    <t>6.0</t>
  </si>
  <si>
    <t>НСП47-75 УХЛ1</t>
  </si>
  <si>
    <t>≤ 100 или КЛЛ</t>
  </si>
  <si>
    <t>НСП47-100</t>
  </si>
  <si>
    <t>НСП47-100 УХЛ1</t>
  </si>
  <si>
    <t>НСП47-200</t>
  </si>
  <si>
    <t>НСП47-200 УХЛ1</t>
  </si>
  <si>
    <t>НСП47-01-75</t>
  </si>
  <si>
    <t>5.5</t>
  </si>
  <si>
    <t>НСП47-01-75 УХЛ1</t>
  </si>
  <si>
    <t>НСП47-01-100</t>
  </si>
  <si>
    <t>НСП47-01-100 УХЛ1</t>
  </si>
  <si>
    <t>ЗО-МВ (светосигнальный огонь)</t>
  </si>
  <si>
    <t>1ЕхdsIICT4</t>
  </si>
  <si>
    <t>НСП57(ВЗГ-200) УХЛ1</t>
  </si>
  <si>
    <t>1ЕхdIIВТ4-Т6</t>
  </si>
  <si>
    <t>НСП57-01-100 (ВЗГ-01-200)</t>
  </si>
  <si>
    <t>1ЕхdIIВТ6</t>
  </si>
  <si>
    <t>5.0</t>
  </si>
  <si>
    <t>Led</t>
  </si>
  <si>
    <t xml:space="preserve">Модуль НСП 43М-06 4х3 </t>
  </si>
  <si>
    <t>Светодиодные модули для монтажа в светильники, табло, светофоры серии НСП43М, НСП43М-01...16</t>
  </si>
  <si>
    <t>Модуль НСП 43М-06 4х6</t>
  </si>
  <si>
    <t>Модуль НСП 43М-06 5х3</t>
  </si>
  <si>
    <t>Модуль НСП 43М-06 6х3</t>
  </si>
  <si>
    <t>Модуль НСП 43М-06 9х3</t>
  </si>
  <si>
    <t xml:space="preserve">Модуль НСП 43М-06 12х3 </t>
  </si>
  <si>
    <t>Модуль НСП 43М-06 2х6</t>
  </si>
  <si>
    <t>Модуль НСП 43М-06 3х6</t>
  </si>
  <si>
    <t>7,0</t>
  </si>
  <si>
    <t>Модуль НСП 47-18</t>
  </si>
  <si>
    <t>Светодиодные модули для монтажа в светильники НСП47</t>
  </si>
  <si>
    <t>Модуль НСП 47-18 УХЛ1</t>
  </si>
  <si>
    <t>Модуль НСП 47-30</t>
  </si>
  <si>
    <t>Модуль НСП 47-30 УХЛ1</t>
  </si>
  <si>
    <t>Модуль НСП 57-18</t>
  </si>
  <si>
    <t>Светодиодные модули для монтажа в светильники НСП57 (ВЗГ-200)</t>
  </si>
  <si>
    <t>Модуль НСП 57-18 УХЛ1</t>
  </si>
  <si>
    <t>Модуль НСП 57-30</t>
  </si>
  <si>
    <t>Модуль НСП 57-30 УХЛ1</t>
  </si>
  <si>
    <t xml:space="preserve">ГСП47-35 ЭПРА </t>
  </si>
  <si>
    <t>ДРИ</t>
  </si>
  <si>
    <t>ГСП47-70</t>
  </si>
  <si>
    <t>ГСП47-70 УХЛ1</t>
  </si>
  <si>
    <t>ГСП47-70 ЭПРА</t>
  </si>
  <si>
    <t>ГСП60-100</t>
  </si>
  <si>
    <t>ГСП60-100 УХЛ1</t>
  </si>
  <si>
    <t>ГСП60-150</t>
  </si>
  <si>
    <t>ГСП60-150 УХЛ1</t>
  </si>
  <si>
    <t>ГСП60-250</t>
  </si>
  <si>
    <t>1ExdsllCT5</t>
  </si>
  <si>
    <t>ГСП60-250 УХЛ1</t>
  </si>
  <si>
    <t>ЖСП47-70</t>
  </si>
  <si>
    <t>ДНаТ</t>
  </si>
  <si>
    <t>ЖСП47-70 УХЛ1</t>
  </si>
  <si>
    <t>ЖСП47-70 ЭПРА</t>
  </si>
  <si>
    <t>ЖСП47-70 Э НП</t>
  </si>
  <si>
    <t>ЖСП60-100</t>
  </si>
  <si>
    <t>ЖСП60-100 УХЛ1</t>
  </si>
  <si>
    <t>ЖСП60-100 ЭПРА</t>
  </si>
  <si>
    <t>ЖСП60-100 Э НП</t>
  </si>
  <si>
    <t>ЖСП60-150</t>
  </si>
  <si>
    <t>1ExdsllCT4</t>
  </si>
  <si>
    <t>ЖСП60-150 УХЛ1</t>
  </si>
  <si>
    <t>ЖСП60-150 Э НП</t>
  </si>
  <si>
    <t>ЖСП60-250</t>
  </si>
  <si>
    <t>ЖСП60-250 УХЛ1</t>
  </si>
  <si>
    <t>ФСП03-2х9</t>
  </si>
  <si>
    <t>КЛЛ</t>
  </si>
  <si>
    <t>2х9</t>
  </si>
  <si>
    <t>1ЕхdsIIСТ6</t>
  </si>
  <si>
    <t>ФСП03-4х9</t>
  </si>
  <si>
    <t>4х9</t>
  </si>
  <si>
    <t>ФСП03-1х18 (2G10) ЭПРА</t>
  </si>
  <si>
    <t>ФСП03-1х42 (GX24q-4) ЭПРА</t>
  </si>
  <si>
    <t>ФСП43М 05 1х18  (2G10) ЭПРА</t>
  </si>
  <si>
    <t>ФСП43М 15 1х18  (2G10) ЭПРА</t>
  </si>
  <si>
    <t>НСП43М-Ф-105-Е27</t>
  </si>
  <si>
    <t>≤ 105</t>
  </si>
  <si>
    <t>НСП43М-Ф-105-Е40</t>
  </si>
  <si>
    <t>НСП43М-Ф-1х26 (GX24q-3) ЭПРА</t>
  </si>
  <si>
    <t>НСП43М-Ф-1х42 (GX24q-4) ЭПРА</t>
  </si>
  <si>
    <t>НСП43М-Ф-2х18 (2G11)</t>
  </si>
  <si>
    <t>2х18</t>
  </si>
  <si>
    <t>НСП43М-Ф-2х26 (GX24q-3) ЭПРА</t>
  </si>
  <si>
    <t>2х26</t>
  </si>
  <si>
    <t>НСП43М-Ф-2х32 (GX24q-3) ЭПРА</t>
  </si>
  <si>
    <t>2х32</t>
  </si>
  <si>
    <t>НСП43М-Ф-2х42 (GX24q-4) ЭПРА</t>
  </si>
  <si>
    <t>2х42</t>
  </si>
  <si>
    <t>Прожектор ПЗС-ВМ-250</t>
  </si>
  <si>
    <t>250 и ниже</t>
  </si>
  <si>
    <t>Прожектор ПЗС-ВМ-250 УХЛ1</t>
  </si>
  <si>
    <t>Прожектор ПКС-ВМ-250</t>
  </si>
  <si>
    <t>Прожектор ПКС-ВМ-250 УХЛ1</t>
  </si>
  <si>
    <t>ФСП03-АО-01</t>
  </si>
  <si>
    <t>КЛ\PL-T26</t>
  </si>
  <si>
    <t>1ExdsllCT6</t>
  </si>
  <si>
    <t>8.0</t>
  </si>
  <si>
    <t>ФСП03-АО-02</t>
  </si>
  <si>
    <t>ФСП03-АО-03 табло</t>
  </si>
  <si>
    <t>Коробки разветвительные взрывозащищенные</t>
  </si>
  <si>
    <t>КР-В-100 Д пустая</t>
  </si>
  <si>
    <t>1ExdIICT6</t>
  </si>
  <si>
    <t>1.0</t>
  </si>
  <si>
    <t>КР-В-100 Д кол.винтовая</t>
  </si>
  <si>
    <t xml:space="preserve">КР-В-100 Е кол.винтовая </t>
  </si>
  <si>
    <t>2ExeIIT6</t>
  </si>
  <si>
    <t>КР-В-100 с ВАГО 5-4</t>
  </si>
  <si>
    <t>КР-В-100 Д с ВАГО 5-4</t>
  </si>
  <si>
    <t>КР-В-100 Е с ВАГО 5-4</t>
  </si>
  <si>
    <t>Дополнительная комплектация к взрывозащищенным светильникам и коробкам</t>
  </si>
  <si>
    <t>Кабельный ввод Д</t>
  </si>
  <si>
    <t>0.07</t>
  </si>
  <si>
    <t>Кабельный ввод Е*</t>
  </si>
  <si>
    <t>0.065</t>
  </si>
  <si>
    <t>Пробка Д</t>
  </si>
  <si>
    <t>Пробка Е</t>
  </si>
  <si>
    <t>Решетка для ПКС-ВМ\ПЗС-ВМ\НСП43М-01</t>
  </si>
  <si>
    <t>0.4</t>
  </si>
  <si>
    <t>Решетка для РСП38М\НСП43М\ЖСП60</t>
  </si>
  <si>
    <t>0.7</t>
  </si>
  <si>
    <t>Решетка для РСП45\НСП47\ЖСП47\НСП57</t>
  </si>
  <si>
    <t>0.6</t>
  </si>
  <si>
    <t>Решетка для НСП47-01\НСП57-01</t>
  </si>
  <si>
    <t>Отражатель РСП38М\НСП43М\ЖСП60</t>
  </si>
  <si>
    <t>Отражатель для РСП45\НСП47\ЖСП47\НСП47-01</t>
  </si>
  <si>
    <t>0.3</t>
  </si>
  <si>
    <t>Поворотный подвес 38/43 Н</t>
  </si>
  <si>
    <t>0.8</t>
  </si>
  <si>
    <t>Поворотный подвес 45/47 Н</t>
  </si>
  <si>
    <t>0.5</t>
  </si>
  <si>
    <t>Комбинированный подвес</t>
  </si>
  <si>
    <t>0.15</t>
  </si>
  <si>
    <t>Планка опорная</t>
  </si>
  <si>
    <t>Серьга</t>
  </si>
  <si>
    <t>0.06</t>
  </si>
  <si>
    <t>narovenkov@rsp38m.ru</t>
  </si>
  <si>
    <t>ICQ 247109232</t>
  </si>
  <si>
    <t>НСП43М-200 красный</t>
  </si>
  <si>
    <t>Мощность
источника
света, Вт</t>
  </si>
  <si>
    <t>Наименование</t>
  </si>
  <si>
    <t>Маркировка по взрывозащите</t>
  </si>
  <si>
    <t>Цена с НДС, руб</t>
  </si>
  <si>
    <t>Цена со скидкой с НДС, руб</t>
  </si>
  <si>
    <t>(916) 422-81-04</t>
  </si>
  <si>
    <t>СКИДКА, %:</t>
  </si>
  <si>
    <t>НСП47Д 9х2 УХЛ1 (ДС, ТБ, ХБ)</t>
  </si>
  <si>
    <t>НСП47Д 9х2 (ДС, ТБ, ХБ)</t>
  </si>
  <si>
    <t>НСП47Д 15х2 (ДС, ТБ, ХБ)</t>
  </si>
  <si>
    <t>НСП47Д 15х2 УХЛ1 (ДС, ТБ, ХБ)</t>
  </si>
  <si>
    <t>НСП43М-06Д 3х6 (ДС, ТБ, ХБ)</t>
  </si>
  <si>
    <t>НСП43М-06Д 12х3 (ДС, ТБ, ХБ)</t>
  </si>
  <si>
    <t>НСП43М-16Д 3х6 (ДС, ТБ, ХБ)</t>
  </si>
  <si>
    <t>НСП43М-16Д 4х6 (ДС, ТБ, ХБ)</t>
  </si>
  <si>
    <t>НСП43М-16Д 6х3 (ДС, ТБ, ХБ)</t>
  </si>
  <si>
    <t>НСП43М-16Д 9х3 (ДС, ТБ, ХБ)</t>
  </si>
  <si>
    <t>НСП57Д 9х2 (ДС, ТБ, ХБ)</t>
  </si>
  <si>
    <t>НСП57Д 9х2 УХЛ1 (ДС, ТБ, ХБ)</t>
  </si>
  <si>
    <t>НСП57Д 15х2 (ДС, ТБ, ХБ)</t>
  </si>
  <si>
    <t>НСП57Д 15х2 УХЛ1 (ДС, ТБ, ХБ)</t>
  </si>
  <si>
    <t>Наровенков Александр</t>
  </si>
  <si>
    <t>(495) 640-40-32 (*102)</t>
  </si>
  <si>
    <t>Ваш менеджер:</t>
  </si>
  <si>
    <t>Светильники взрывозащищенные для аварийного освещения (3 часа)</t>
  </si>
  <si>
    <t>Для соединения, протягивания и разветвления (на 3 или 4 напрвления) проводов и кабелей при прокладке в трубе или открыто</t>
  </si>
  <si>
    <t>* для транзитного монтажа светильников и коробок КР-В-100 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</si>
</sst>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\ ;&quot; (&quot;#,##0.00\);&quot; -&quot;#\ ;@\ "/>
    <numFmt numFmtId="165" formatCode="General\ "/>
    <numFmt numFmtId="166" formatCode="0.000"/>
    <numFmt numFmtId="167" formatCode="&quot;fl&quot;#,##0\ ;&quot;(fl&quot;#,##0\)"/>
    <numFmt numFmtId="168" formatCode="&quot;fl&quot;#,##0\ ;[Red]&quot;(fl&quot;#,##0\)"/>
    <numFmt numFmtId="169" formatCode="&quot;fl&quot;#,##0.00\ ;&quot;(fl&quot;#,##0.00\)"/>
    <numFmt numFmtId="170" formatCode="\ #,##0.00&quot;    &quot;;\-#,##0.00&quot;    &quot;;&quot; -&quot;#&quot;    &quot;;@\ "/>
    <numFmt numFmtId="171" formatCode="\60&quot;47:&quot;"/>
    <numFmt numFmtId="172" formatCode="#,##0;[Red]\-#,##0"/>
    <numFmt numFmtId="173" formatCode="\ #,##0\ ;\-#,##0\ ;&quot; - &quot;;@\ "/>
    <numFmt numFmtId="174" formatCode="\ #,##0.00\ ;\-#,##0.00\ ;&quot; -&quot;#\ ;@\ "/>
    <numFmt numFmtId="175" formatCode="0.00\ "/>
    <numFmt numFmtId="176" formatCode="&quot;fl&quot;#,##0.00\ ;[Red]&quot;(fl&quot;#,##0.00\)"/>
    <numFmt numFmtId="177" formatCode="&quot; fl&quot;#,##0\ ;&quot; fl(&quot;#,##0\);&quot; fl- &quot;;@\ "/>
    <numFmt numFmtId="178" formatCode="\ #,##0.0\ ;\-#,##0.0\ ;&quot; -&quot;#\ ;@\ "/>
    <numFmt numFmtId="179" formatCode="\ #,##0\ ;\-#,##0\ ;&quot; -&quot;#\ ;@\ "/>
    <numFmt numFmtId="180" formatCode="\ #,##0.00&quot;р. &quot;;\-#,##0.00&quot;р. &quot;;&quot; -&quot;#&quot;р. &quot;;@\ "/>
    <numFmt numFmtId="181" formatCode="#,##0.00&quot; руб.&quot;"/>
    <numFmt numFmtId="182" formatCode="0.0"/>
    <numFmt numFmtId="183" formatCode="#,##0.0&quot;   &quot;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name val="System"/>
      <family val="2"/>
    </font>
    <font>
      <sz val="9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Arial"/>
      <family val="2"/>
    </font>
    <font>
      <i/>
      <sz val="10"/>
      <name val="Comic Sans MS"/>
      <family val="4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62"/>
      <name val="Calibri"/>
      <family val="2"/>
    </font>
    <font>
      <b/>
      <sz val="18"/>
      <color indexed="10"/>
      <name val="Calibri"/>
      <family val="2"/>
    </font>
    <font>
      <sz val="10"/>
      <color indexed="56"/>
      <name val="Calibri"/>
      <family val="2"/>
    </font>
    <font>
      <sz val="10"/>
      <color indexed="6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1" fillId="0" borderId="0">
      <alignment vertical="top"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 applyFill="0" applyBorder="0" applyAlignment="0" applyProtection="0"/>
    <xf numFmtId="164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14" fontId="1" fillId="0" borderId="0" applyFill="0" applyBorder="0" applyAlignment="0">
      <protection/>
    </xf>
    <xf numFmtId="172" fontId="4" fillId="0" borderId="1">
      <alignment vertic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5" fillId="20" borderId="0" applyNumberFormat="0" applyBorder="0" applyAlignment="0" applyProtection="0"/>
    <xf numFmtId="0" fontId="6" fillId="0" borderId="2" applyNumberFormat="0" applyAlignment="0" applyProtection="0"/>
    <xf numFmtId="0" fontId="6" fillId="0" borderId="3">
      <alignment horizontal="left" vertical="center"/>
      <protection/>
    </xf>
    <xf numFmtId="0" fontId="7" fillId="0" borderId="0" applyNumberFormat="0" applyFill="0" applyBorder="0" applyAlignment="0" applyProtection="0"/>
    <xf numFmtId="0" fontId="5" fillId="21" borderId="0" applyNumberFormat="0" applyBorder="0" applyAlignment="0" applyProtection="0"/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175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ill="0" applyBorder="0" applyAlignment="0" applyProtection="0"/>
    <xf numFmtId="171" fontId="0" fillId="0" borderId="0" applyFill="0" applyBorder="0" applyAlignment="0" applyProtection="0"/>
    <xf numFmtId="10" fontId="0" fillId="0" borderId="0" applyFill="0" applyBorder="0" applyAlignment="0" applyProtection="0"/>
    <xf numFmtId="9" fontId="0" fillId="0" borderId="0" applyFill="0" applyBorder="0" applyAlignment="0" applyProtection="0"/>
    <xf numFmtId="176" fontId="0" fillId="0" borderId="0" applyFill="0" applyBorder="0" applyAlignment="0" applyProtection="0"/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9" fillId="0" borderId="0">
      <alignment/>
      <protection/>
    </xf>
    <xf numFmtId="165" fontId="0" fillId="0" borderId="0">
      <alignment/>
      <protection/>
    </xf>
    <xf numFmtId="49" fontId="1" fillId="0" borderId="0" applyFill="0" applyBorder="0" applyAlignment="0">
      <protection/>
    </xf>
    <xf numFmtId="176" fontId="3" fillId="0" borderId="0" applyFill="0" applyBorder="0" applyAlignment="0">
      <protection/>
    </xf>
    <xf numFmtId="177" fontId="3" fillId="0" borderId="0" applyFill="0" applyBorder="0" applyAlignment="0">
      <protection/>
    </xf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0" fillId="29" borderId="5" applyNumberFormat="0" applyAlignment="0" applyProtection="0"/>
    <xf numFmtId="0" fontId="51" fillId="29" borderId="4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0" fillId="0" borderId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1" fillId="0" borderId="12" applyNumberFormat="0" applyFill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8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63" fillId="3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3" fillId="0" borderId="0" xfId="128" applyFont="1" applyFill="1">
      <alignment/>
      <protection/>
    </xf>
    <xf numFmtId="0" fontId="34" fillId="0" borderId="0" xfId="128" applyFont="1" applyFill="1" applyAlignment="1">
      <alignment horizontal="center"/>
      <protection/>
    </xf>
    <xf numFmtId="0" fontId="35" fillId="0" borderId="0" xfId="128" applyFont="1" applyFill="1" applyAlignment="1">
      <alignment horizontal="center"/>
      <protection/>
    </xf>
    <xf numFmtId="0" fontId="34" fillId="0" borderId="0" xfId="127" applyFont="1" applyFill="1" applyBorder="1" applyAlignment="1">
      <alignment vertical="center"/>
      <protection/>
    </xf>
    <xf numFmtId="0" fontId="34" fillId="0" borderId="0" xfId="127" applyFont="1" applyFill="1" applyBorder="1" applyAlignment="1">
      <alignment horizontal="right" vertical="center"/>
      <protection/>
    </xf>
    <xf numFmtId="0" fontId="36" fillId="0" borderId="0" xfId="102" applyNumberFormat="1" applyFont="1" applyFill="1" applyBorder="1" applyAlignment="1" applyProtection="1">
      <alignment vertical="center"/>
      <protection/>
    </xf>
    <xf numFmtId="0" fontId="36" fillId="0" borderId="0" xfId="102" applyNumberFormat="1" applyFont="1" applyFill="1" applyBorder="1" applyAlignment="1" applyProtection="1">
      <alignment horizontal="left"/>
      <protection/>
    </xf>
    <xf numFmtId="0" fontId="38" fillId="0" borderId="0" xfId="128" applyFont="1" applyFill="1">
      <alignment/>
      <protection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0" xfId="128" applyFont="1" applyFill="1">
      <alignment/>
      <protection/>
    </xf>
    <xf numFmtId="49" fontId="39" fillId="0" borderId="14" xfId="0" applyNumberFormat="1" applyFont="1" applyFill="1" applyBorder="1" applyAlignment="1">
      <alignment horizontal="center"/>
    </xf>
    <xf numFmtId="182" fontId="39" fillId="0" borderId="14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183" fontId="39" fillId="0" borderId="14" xfId="0" applyNumberFormat="1" applyFont="1" applyFill="1" applyBorder="1" applyAlignment="1">
      <alignment/>
    </xf>
    <xf numFmtId="183" fontId="39" fillId="0" borderId="14" xfId="0" applyNumberFormat="1" applyFont="1" applyFill="1" applyBorder="1" applyAlignment="1">
      <alignment horizontal="center"/>
    </xf>
    <xf numFmtId="183" fontId="39" fillId="0" borderId="15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" fontId="64" fillId="0" borderId="0" xfId="128" applyNumberFormat="1" applyFont="1" applyFill="1" applyAlignment="1">
      <alignment horizontal="center"/>
      <protection/>
    </xf>
    <xf numFmtId="0" fontId="65" fillId="0" borderId="0" xfId="127" applyFont="1" applyFill="1" applyBorder="1" applyAlignment="1">
      <alignment horizontal="right" vertical="center"/>
      <protection/>
    </xf>
    <xf numFmtId="4" fontId="39" fillId="0" borderId="13" xfId="0" applyNumberFormat="1" applyFont="1" applyFill="1" applyBorder="1" applyAlignment="1">
      <alignment horizontal="center"/>
    </xf>
    <xf numFmtId="0" fontId="39" fillId="0" borderId="13" xfId="128" applyFont="1" applyFill="1" applyBorder="1">
      <alignment/>
      <protection/>
    </xf>
    <xf numFmtId="4" fontId="39" fillId="0" borderId="14" xfId="0" applyNumberFormat="1" applyFont="1" applyFill="1" applyBorder="1" applyAlignment="1">
      <alignment horizontal="center"/>
    </xf>
    <xf numFmtId="0" fontId="39" fillId="0" borderId="14" xfId="128" applyFont="1" applyFill="1" applyBorder="1">
      <alignment/>
      <protection/>
    </xf>
    <xf numFmtId="4" fontId="39" fillId="0" borderId="15" xfId="0" applyNumberFormat="1" applyFont="1" applyFill="1" applyBorder="1" applyAlignment="1">
      <alignment horizontal="center"/>
    </xf>
    <xf numFmtId="0" fontId="39" fillId="0" borderId="15" xfId="128" applyFont="1" applyFill="1" applyBorder="1">
      <alignment/>
      <protection/>
    </xf>
    <xf numFmtId="0" fontId="39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 vertical="center" textRotation="90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22" xfId="128" applyFont="1" applyFill="1" applyBorder="1">
      <alignment/>
      <protection/>
    </xf>
    <xf numFmtId="0" fontId="38" fillId="0" borderId="22" xfId="128" applyFont="1" applyFill="1" applyBorder="1" applyAlignment="1">
      <alignment horizontal="center" vertical="center" wrapText="1"/>
      <protection/>
    </xf>
    <xf numFmtId="0" fontId="66" fillId="0" borderId="0" xfId="102" applyNumberFormat="1" applyFont="1" applyFill="1" applyBorder="1" applyAlignment="1" applyProtection="1">
      <alignment horizontal="left" vertical="center"/>
      <protection/>
    </xf>
    <xf numFmtId="0" fontId="34" fillId="0" borderId="0" xfId="128" applyFont="1" applyFill="1" applyBorder="1" applyAlignment="1">
      <alignment vertical="center"/>
      <protection/>
    </xf>
    <xf numFmtId="0" fontId="42" fillId="0" borderId="0" xfId="128" applyFont="1" applyFill="1" applyBorder="1" applyAlignment="1">
      <alignment vertical="center"/>
      <protection/>
    </xf>
    <xf numFmtId="0" fontId="34" fillId="0" borderId="0" xfId="128" applyFont="1" applyFill="1" applyBorder="1" applyAlignment="1">
      <alignment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42" fillId="0" borderId="0" xfId="128" applyFont="1" applyFill="1" applyBorder="1" applyAlignment="1">
      <alignment horizontal="center" vertical="center"/>
      <protection/>
    </xf>
    <xf numFmtId="0" fontId="34" fillId="0" borderId="0" xfId="128" applyFont="1" applyFill="1" applyBorder="1" applyAlignment="1">
      <alignment horizontal="center"/>
      <protection/>
    </xf>
    <xf numFmtId="2" fontId="39" fillId="0" borderId="13" xfId="0" applyNumberFormat="1" applyFont="1" applyFill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15" xfId="0" applyNumberFormat="1" applyFont="1" applyFill="1" applyBorder="1" applyAlignment="1">
      <alignment horizontal="center"/>
    </xf>
    <xf numFmtId="4" fontId="39" fillId="0" borderId="23" xfId="128" applyNumberFormat="1" applyFont="1" applyFill="1" applyBorder="1">
      <alignment/>
      <protection/>
    </xf>
    <xf numFmtId="4" fontId="39" fillId="0" borderId="24" xfId="128" applyNumberFormat="1" applyFont="1" applyFill="1" applyBorder="1">
      <alignment/>
      <protection/>
    </xf>
    <xf numFmtId="4" fontId="39" fillId="0" borderId="25" xfId="128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54" fillId="0" borderId="0" xfId="128" applyFont="1" applyFill="1" applyBorder="1" applyAlignment="1">
      <alignment horizontal="right" vertical="center"/>
      <protection/>
    </xf>
    <xf numFmtId="0" fontId="67" fillId="0" borderId="0" xfId="128" applyFont="1" applyFill="1" applyBorder="1" applyAlignment="1">
      <alignment horizontal="right" vertical="center"/>
      <protection/>
    </xf>
    <xf numFmtId="0" fontId="45" fillId="0" borderId="0" xfId="102" applyFont="1" applyFill="1" applyBorder="1" applyAlignment="1">
      <alignment horizontal="right" vertical="center"/>
    </xf>
    <xf numFmtId="0" fontId="43" fillId="0" borderId="0" xfId="127" applyFont="1" applyFill="1" applyBorder="1" applyAlignment="1">
      <alignment horizontal="right" vertical="center"/>
      <protection/>
    </xf>
    <xf numFmtId="0" fontId="37" fillId="0" borderId="27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39" fillId="35" borderId="17" xfId="0" applyFont="1" applyFill="1" applyBorder="1" applyAlignment="1">
      <alignment/>
    </xf>
    <xf numFmtId="0" fontId="39" fillId="35" borderId="14" xfId="0" applyFont="1" applyFill="1" applyBorder="1" applyAlignment="1">
      <alignment horizontal="center"/>
    </xf>
    <xf numFmtId="49" fontId="39" fillId="35" borderId="14" xfId="0" applyNumberFormat="1" applyFont="1" applyFill="1" applyBorder="1" applyAlignment="1">
      <alignment horizontal="center"/>
    </xf>
    <xf numFmtId="4" fontId="39" fillId="35" borderId="14" xfId="0" applyNumberFormat="1" applyFont="1" applyFill="1" applyBorder="1" applyAlignment="1">
      <alignment horizontal="center"/>
    </xf>
    <xf numFmtId="0" fontId="39" fillId="35" borderId="14" xfId="128" applyFont="1" applyFill="1" applyBorder="1">
      <alignment/>
      <protection/>
    </xf>
    <xf numFmtId="4" fontId="39" fillId="35" borderId="24" xfId="128" applyNumberFormat="1" applyFont="1" applyFill="1" applyBorder="1">
      <alignment/>
      <protection/>
    </xf>
    <xf numFmtId="0" fontId="39" fillId="35" borderId="14" xfId="0" applyFont="1" applyFill="1" applyBorder="1" applyAlignment="1">
      <alignment horizontal="center" vertical="center" wrapText="1"/>
    </xf>
  </cellXfs>
  <cellStyles count="146">
    <cellStyle name="Normal" xfId="0"/>
    <cellStyle name="_прайс автом и УЗО 01.06.06dav" xfId="15"/>
    <cellStyle name="_прайс автом и УЗО_01.04.07" xfId="16"/>
    <cellStyle name="_Прайс лист сокращенный автолампы 2007" xfId="17"/>
    <cellStyle name="_Прайс светильники T5" xfId="18"/>
    <cellStyle name="_Прайс-лист на ЭУ GE Sintra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4 Small 210 x 297 mm" xfId="38"/>
    <cellStyle name="Calc Currency (0)" xfId="39"/>
    <cellStyle name="Calc Currency (2)" xfId="40"/>
    <cellStyle name="Calc Percent (0)" xfId="41"/>
    <cellStyle name="Calc Percent (1)" xfId="42"/>
    <cellStyle name="Calc Percent (2)" xfId="43"/>
    <cellStyle name="Calc Units (0)" xfId="44"/>
    <cellStyle name="Calc Units (1)" xfId="45"/>
    <cellStyle name="Calc Units (2)" xfId="46"/>
    <cellStyle name="Comma [0]_#6 Temps &amp; Contractors" xfId="47"/>
    <cellStyle name="Comma [00]" xfId="48"/>
    <cellStyle name="Comma 2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DELTA" xfId="55"/>
    <cellStyle name="Dezimal [0]_A" xfId="56"/>
    <cellStyle name="Dezimal_A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Grey" xfId="63"/>
    <cellStyle name="Header1" xfId="64"/>
    <cellStyle name="Header2" xfId="65"/>
    <cellStyle name="Hyperlink" xfId="66"/>
    <cellStyle name="Input [yellow]" xfId="67"/>
    <cellStyle name="Link Currency (0)" xfId="68"/>
    <cellStyle name="Link Currency (2)" xfId="69"/>
    <cellStyle name="Link Units (0)" xfId="70"/>
    <cellStyle name="Link Units (1)" xfId="71"/>
    <cellStyle name="Link Units (2)" xfId="72"/>
    <cellStyle name="Normal - Style1" xfId="73"/>
    <cellStyle name="Normal_# 41-Market &amp;Trends" xfId="74"/>
    <cellStyle name="Normalny_Arkusz1" xfId="75"/>
    <cellStyle name="Percent [0]" xfId="76"/>
    <cellStyle name="Percent [00]" xfId="77"/>
    <cellStyle name="Percent [2]" xfId="78"/>
    <cellStyle name="Percent 2" xfId="79"/>
    <cellStyle name="Percent_#6 Temps &amp; Contractors" xfId="80"/>
    <cellStyle name="PrePop Currency (0)" xfId="81"/>
    <cellStyle name="PrePop Currency (2)" xfId="82"/>
    <cellStyle name="PrePop Units (0)" xfId="83"/>
    <cellStyle name="PrePop Units (1)" xfId="84"/>
    <cellStyle name="PrePop Units (2)" xfId="85"/>
    <cellStyle name="Standaard_Blad1_3" xfId="86"/>
    <cellStyle name="Standard_A" xfId="87"/>
    <cellStyle name="Text Indent A" xfId="88"/>
    <cellStyle name="Text Indent B" xfId="89"/>
    <cellStyle name="Text Indent C" xfId="90"/>
    <cellStyle name="Wahrung [0]_A" xfId="91"/>
    <cellStyle name="Wahrung_A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Гиперссылка 2" xfId="103"/>
    <cellStyle name="Гиперссылка 3" xfId="104"/>
    <cellStyle name="Гиперссылка 4" xfId="105"/>
    <cellStyle name="Гиперссылка 5" xfId="106"/>
    <cellStyle name="Гиперссылка 6" xfId="107"/>
    <cellStyle name="Гиперссылка 7" xfId="108"/>
    <cellStyle name="Currency" xfId="109"/>
    <cellStyle name="Currency [0]" xfId="110"/>
    <cellStyle name="Денежный 2" xfId="111"/>
    <cellStyle name="Заголовок 1" xfId="112"/>
    <cellStyle name="Заголовок 2" xfId="113"/>
    <cellStyle name="Заголовок 3" xfId="114"/>
    <cellStyle name="Заголовок 4" xfId="115"/>
    <cellStyle name="Итог" xfId="116"/>
    <cellStyle name="Контрольная ячейка" xfId="117"/>
    <cellStyle name="Название" xfId="118"/>
    <cellStyle name="Нейтральный" xfId="119"/>
    <cellStyle name="Обычный 10" xfId="120"/>
    <cellStyle name="Обычный 11" xfId="121"/>
    <cellStyle name="Обычный 12" xfId="122"/>
    <cellStyle name="Обычный 13" xfId="123"/>
    <cellStyle name="Обычный 14" xfId="124"/>
    <cellStyle name="Обычный 15" xfId="125"/>
    <cellStyle name="Обычный 16" xfId="126"/>
    <cellStyle name="Обычный 2" xfId="127"/>
    <cellStyle name="Обычный 2 2" xfId="128"/>
    <cellStyle name="Обычный 2 2 2" xfId="129"/>
    <cellStyle name="Обычный 3" xfId="130"/>
    <cellStyle name="Обычный 4" xfId="131"/>
    <cellStyle name="Обычный 5" xfId="132"/>
    <cellStyle name="Обычный 6" xfId="133"/>
    <cellStyle name="Обычный 7" xfId="134"/>
    <cellStyle name="Обычный 8" xfId="135"/>
    <cellStyle name="Обычный 9" xfId="136"/>
    <cellStyle name="Плохой" xfId="137"/>
    <cellStyle name="Пояснение" xfId="138"/>
    <cellStyle name="Примечание" xfId="139"/>
    <cellStyle name="Percent" xfId="140"/>
    <cellStyle name="Процентный 2" xfId="141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2" xfId="152"/>
    <cellStyle name="Финансовый 3" xfId="153"/>
    <cellStyle name="Финансовый 4" xfId="154"/>
    <cellStyle name="Финансовый 5" xfId="155"/>
    <cellStyle name="Финансовый 6" xfId="156"/>
    <cellStyle name="Финансовый 7" xfId="157"/>
    <cellStyle name="Финансовый 8" xfId="158"/>
    <cellStyle name="Хороший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1838325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828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p38m.ru/" TargetMode="External" /><Relationship Id="rId2" Type="http://schemas.openxmlformats.org/officeDocument/2006/relationships/hyperlink" Target="mailto:narovenkov@rsp38m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tabSelected="1" view="pageBreakPreview" zoomScaleSheetLayoutView="100" workbookViewId="0" topLeftCell="A1">
      <selection activeCell="B93" sqref="B93"/>
    </sheetView>
  </sheetViews>
  <sheetFormatPr defaultColWidth="9.140625" defaultRowHeight="12.75"/>
  <cols>
    <col min="1" max="1" width="4.421875" style="1" customWidth="1"/>
    <col min="2" max="2" width="48.00390625" style="1" bestFit="1" customWidth="1"/>
    <col min="3" max="3" width="10.00390625" style="1" customWidth="1"/>
    <col min="4" max="4" width="14.7109375" style="1" customWidth="1"/>
    <col min="5" max="5" width="13.7109375" style="1" customWidth="1"/>
    <col min="6" max="6" width="8.28125" style="1" customWidth="1"/>
    <col min="7" max="7" width="8.8515625" style="1" customWidth="1"/>
    <col min="8" max="8" width="7.28125" style="1" customWidth="1"/>
    <col min="9" max="9" width="11.28125" style="1" customWidth="1"/>
    <col min="10" max="17" width="0" style="1" hidden="1" customWidth="1"/>
    <col min="18" max="18" width="10.421875" style="1" bestFit="1" customWidth="1"/>
    <col min="19" max="16384" width="9.140625" style="1" customWidth="1"/>
  </cols>
  <sheetData>
    <row r="1" spans="2:18" ht="12.75" customHeight="1">
      <c r="B1" s="40"/>
      <c r="C1" s="40"/>
      <c r="D1" s="43" t="s">
        <v>0</v>
      </c>
      <c r="E1" s="40"/>
      <c r="F1" s="40"/>
      <c r="G1" s="40"/>
      <c r="H1" s="40"/>
      <c r="I1" s="55" t="s">
        <v>230</v>
      </c>
      <c r="J1" s="55"/>
      <c r="K1" s="55"/>
      <c r="L1" s="55"/>
      <c r="M1" s="55"/>
      <c r="N1" s="55"/>
      <c r="O1" s="55"/>
      <c r="P1" s="55"/>
      <c r="Q1" s="55"/>
      <c r="R1" s="55"/>
    </row>
    <row r="2" spans="2:18" ht="19.5" customHeight="1">
      <c r="B2" s="41"/>
      <c r="C2" s="41" t="s">
        <v>1</v>
      </c>
      <c r="D2" s="44"/>
      <c r="E2" s="41"/>
      <c r="F2" s="41"/>
      <c r="G2" s="41"/>
      <c r="H2" s="41"/>
      <c r="I2" s="56" t="s">
        <v>228</v>
      </c>
      <c r="J2" s="56"/>
      <c r="K2" s="56"/>
      <c r="L2" s="56"/>
      <c r="M2" s="56"/>
      <c r="N2" s="56"/>
      <c r="O2" s="56"/>
      <c r="P2" s="56"/>
      <c r="Q2" s="56"/>
      <c r="R2" s="56"/>
    </row>
    <row r="3" spans="2:18" ht="12.75" customHeight="1">
      <c r="B3" s="42"/>
      <c r="C3" s="42"/>
      <c r="D3" s="45" t="s">
        <v>2</v>
      </c>
      <c r="E3" s="42"/>
      <c r="F3" s="42"/>
      <c r="G3" s="42"/>
      <c r="H3" s="42"/>
      <c r="I3" s="57" t="s">
        <v>204</v>
      </c>
      <c r="J3" s="56"/>
      <c r="K3" s="56"/>
      <c r="L3" s="56"/>
      <c r="M3" s="56"/>
      <c r="N3" s="56"/>
      <c r="O3" s="56"/>
      <c r="P3" s="56"/>
      <c r="Q3" s="56"/>
      <c r="R3" s="56"/>
    </row>
    <row r="4" spans="2:18" ht="12.75" customHeight="1">
      <c r="B4" s="2"/>
      <c r="C4" s="2"/>
      <c r="D4" s="2"/>
      <c r="E4" s="2"/>
      <c r="F4" s="2"/>
      <c r="G4" s="2"/>
      <c r="H4" s="2"/>
      <c r="I4" s="56" t="s">
        <v>229</v>
      </c>
      <c r="J4" s="56"/>
      <c r="K4" s="56"/>
      <c r="L4" s="56"/>
      <c r="M4" s="56"/>
      <c r="N4" s="56"/>
      <c r="O4" s="56"/>
      <c r="P4" s="56"/>
      <c r="Q4" s="56"/>
      <c r="R4" s="56"/>
    </row>
    <row r="5" spans="2:18" ht="12.75" customHeight="1">
      <c r="B5" s="3"/>
      <c r="C5" s="3"/>
      <c r="D5" s="3"/>
      <c r="E5" s="3"/>
      <c r="F5" s="3"/>
      <c r="G5" s="3"/>
      <c r="H5" s="3"/>
      <c r="I5" s="56" t="s">
        <v>212</v>
      </c>
      <c r="J5" s="56"/>
      <c r="K5" s="56"/>
      <c r="L5" s="56"/>
      <c r="M5" s="56"/>
      <c r="N5" s="56"/>
      <c r="O5" s="56"/>
      <c r="P5" s="56"/>
      <c r="Q5" s="56"/>
      <c r="R5" s="56"/>
    </row>
    <row r="6" spans="2:18" ht="12.75" customHeight="1">
      <c r="B6" s="4" t="s">
        <v>3</v>
      </c>
      <c r="C6" s="3"/>
      <c r="D6" s="3"/>
      <c r="E6" s="3"/>
      <c r="F6" s="3"/>
      <c r="G6" s="3"/>
      <c r="H6" s="3"/>
      <c r="I6" s="58" t="s">
        <v>205</v>
      </c>
      <c r="J6" s="58"/>
      <c r="K6" s="58"/>
      <c r="L6" s="58"/>
      <c r="M6" s="58"/>
      <c r="N6" s="58"/>
      <c r="O6" s="58"/>
      <c r="P6" s="58"/>
      <c r="Q6" s="58"/>
      <c r="R6" s="58"/>
    </row>
    <row r="7" spans="2:9" ht="12.75" customHeight="1">
      <c r="B7" s="6" t="s">
        <v>5</v>
      </c>
      <c r="C7" s="3"/>
      <c r="D7" s="3"/>
      <c r="E7" s="3"/>
      <c r="F7" s="3"/>
      <c r="G7" s="3"/>
      <c r="H7" s="3"/>
      <c r="I7" s="5"/>
    </row>
    <row r="8" spans="2:18" ht="12.75" customHeight="1" thickBot="1">
      <c r="B8" s="39" t="s">
        <v>4</v>
      </c>
      <c r="C8" s="7"/>
      <c r="D8" s="3"/>
      <c r="E8" s="3"/>
      <c r="F8" s="3"/>
      <c r="G8" s="3"/>
      <c r="H8" s="3"/>
      <c r="I8" s="20" t="s">
        <v>213</v>
      </c>
      <c r="R8" s="19">
        <v>0</v>
      </c>
    </row>
    <row r="9" spans="1:18" s="8" customFormat="1" ht="41.25" customHeight="1" thickBot="1">
      <c r="A9" s="35" t="s">
        <v>6</v>
      </c>
      <c r="B9" s="36" t="s">
        <v>208</v>
      </c>
      <c r="C9" s="36" t="s">
        <v>7</v>
      </c>
      <c r="D9" s="36" t="s">
        <v>207</v>
      </c>
      <c r="E9" s="36" t="s">
        <v>209</v>
      </c>
      <c r="F9" s="36" t="s">
        <v>8</v>
      </c>
      <c r="G9" s="36" t="s">
        <v>9</v>
      </c>
      <c r="H9" s="36" t="s">
        <v>10</v>
      </c>
      <c r="I9" s="36" t="s">
        <v>210</v>
      </c>
      <c r="J9" s="37"/>
      <c r="K9" s="37"/>
      <c r="L9" s="37"/>
      <c r="M9" s="37"/>
      <c r="N9" s="37"/>
      <c r="O9" s="37"/>
      <c r="P9" s="37"/>
      <c r="Q9" s="37"/>
      <c r="R9" s="38" t="s">
        <v>211</v>
      </c>
    </row>
    <row r="10" spans="1:18" ht="15.75" thickBot="1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s="11" customFormat="1" ht="13.5" customHeight="1">
      <c r="A11" s="32">
        <v>1</v>
      </c>
      <c r="B11" s="27" t="s">
        <v>12</v>
      </c>
      <c r="C11" s="9" t="s">
        <v>13</v>
      </c>
      <c r="D11" s="9">
        <v>80</v>
      </c>
      <c r="E11" s="9" t="s">
        <v>14</v>
      </c>
      <c r="F11" s="9">
        <v>500</v>
      </c>
      <c r="G11" s="9">
        <v>260</v>
      </c>
      <c r="H11" s="9" t="s">
        <v>15</v>
      </c>
      <c r="I11" s="21">
        <v>6018</v>
      </c>
      <c r="J11" s="22"/>
      <c r="K11" s="22"/>
      <c r="L11" s="22"/>
      <c r="M11" s="22"/>
      <c r="N11" s="22"/>
      <c r="O11" s="22"/>
      <c r="P11" s="22"/>
      <c r="Q11" s="22"/>
      <c r="R11" s="49">
        <f>(100-R8)*I11/100</f>
        <v>6018</v>
      </c>
    </row>
    <row r="12" spans="1:18" s="11" customFormat="1" ht="15">
      <c r="A12" s="33">
        <v>2</v>
      </c>
      <c r="B12" s="28" t="s">
        <v>16</v>
      </c>
      <c r="C12" s="10" t="s">
        <v>13</v>
      </c>
      <c r="D12" s="10">
        <v>80</v>
      </c>
      <c r="E12" s="10" t="s">
        <v>14</v>
      </c>
      <c r="F12" s="10">
        <v>500</v>
      </c>
      <c r="G12" s="10">
        <v>260</v>
      </c>
      <c r="H12" s="10" t="s">
        <v>15</v>
      </c>
      <c r="I12" s="23">
        <v>6254</v>
      </c>
      <c r="J12" s="24"/>
      <c r="K12" s="24"/>
      <c r="L12" s="24"/>
      <c r="M12" s="24"/>
      <c r="N12" s="24"/>
      <c r="O12" s="24"/>
      <c r="P12" s="24"/>
      <c r="Q12" s="24"/>
      <c r="R12" s="50">
        <f>(100-R8)*I12/100</f>
        <v>6254</v>
      </c>
    </row>
    <row r="13" spans="1:18" s="11" customFormat="1" ht="15">
      <c r="A13" s="33">
        <v>3</v>
      </c>
      <c r="B13" s="28" t="s">
        <v>17</v>
      </c>
      <c r="C13" s="10" t="s">
        <v>13</v>
      </c>
      <c r="D13" s="10">
        <v>125</v>
      </c>
      <c r="E13" s="10" t="s">
        <v>18</v>
      </c>
      <c r="F13" s="10">
        <v>500</v>
      </c>
      <c r="G13" s="10">
        <v>260</v>
      </c>
      <c r="H13" s="10" t="s">
        <v>15</v>
      </c>
      <c r="I13" s="23">
        <v>6018</v>
      </c>
      <c r="J13" s="24"/>
      <c r="K13" s="24"/>
      <c r="L13" s="24"/>
      <c r="M13" s="24"/>
      <c r="N13" s="24"/>
      <c r="O13" s="24"/>
      <c r="P13" s="24"/>
      <c r="Q13" s="24"/>
      <c r="R13" s="50">
        <f>(100-R8)*I13/100</f>
        <v>6018</v>
      </c>
    </row>
    <row r="14" spans="1:18" s="11" customFormat="1" ht="15">
      <c r="A14" s="33">
        <v>4</v>
      </c>
      <c r="B14" s="28" t="s">
        <v>19</v>
      </c>
      <c r="C14" s="10" t="s">
        <v>13</v>
      </c>
      <c r="D14" s="10">
        <v>125</v>
      </c>
      <c r="E14" s="10" t="s">
        <v>18</v>
      </c>
      <c r="F14" s="10">
        <v>500</v>
      </c>
      <c r="G14" s="10">
        <v>260</v>
      </c>
      <c r="H14" s="10" t="s">
        <v>15</v>
      </c>
      <c r="I14" s="23">
        <v>6254</v>
      </c>
      <c r="J14" s="24"/>
      <c r="K14" s="24"/>
      <c r="L14" s="24"/>
      <c r="M14" s="24"/>
      <c r="N14" s="24"/>
      <c r="O14" s="24"/>
      <c r="P14" s="24"/>
      <c r="Q14" s="24"/>
      <c r="R14" s="50">
        <f>(100-R8)*I14/100</f>
        <v>6254</v>
      </c>
    </row>
    <row r="15" spans="1:18" s="11" customFormat="1" ht="15">
      <c r="A15" s="33">
        <v>5</v>
      </c>
      <c r="B15" s="28" t="s">
        <v>20</v>
      </c>
      <c r="C15" s="10" t="s">
        <v>13</v>
      </c>
      <c r="D15" s="10">
        <v>250</v>
      </c>
      <c r="E15" s="10" t="s">
        <v>21</v>
      </c>
      <c r="F15" s="10">
        <v>500</v>
      </c>
      <c r="G15" s="10">
        <v>260</v>
      </c>
      <c r="H15" s="10" t="s">
        <v>22</v>
      </c>
      <c r="I15" s="23">
        <v>6372</v>
      </c>
      <c r="J15" s="24"/>
      <c r="K15" s="24"/>
      <c r="L15" s="24"/>
      <c r="M15" s="24"/>
      <c r="N15" s="24"/>
      <c r="O15" s="24"/>
      <c r="P15" s="24"/>
      <c r="Q15" s="24"/>
      <c r="R15" s="50">
        <f>(100-R8)*I15/100</f>
        <v>6372</v>
      </c>
    </row>
    <row r="16" spans="1:18" s="11" customFormat="1" ht="15">
      <c r="A16" s="33">
        <v>6</v>
      </c>
      <c r="B16" s="28" t="s">
        <v>23</v>
      </c>
      <c r="C16" s="10" t="s">
        <v>13</v>
      </c>
      <c r="D16" s="10">
        <v>250</v>
      </c>
      <c r="E16" s="10" t="s">
        <v>21</v>
      </c>
      <c r="F16" s="10">
        <v>500</v>
      </c>
      <c r="G16" s="10">
        <v>260</v>
      </c>
      <c r="H16" s="10" t="s">
        <v>22</v>
      </c>
      <c r="I16" s="23">
        <v>6608</v>
      </c>
      <c r="J16" s="24"/>
      <c r="K16" s="24"/>
      <c r="L16" s="24"/>
      <c r="M16" s="24"/>
      <c r="N16" s="24"/>
      <c r="O16" s="24"/>
      <c r="P16" s="24"/>
      <c r="Q16" s="24"/>
      <c r="R16" s="50">
        <f>(100-R8)*I16/100</f>
        <v>6608</v>
      </c>
    </row>
    <row r="17" spans="1:18" s="11" customFormat="1" ht="15">
      <c r="A17" s="33">
        <v>7</v>
      </c>
      <c r="B17" s="28" t="s">
        <v>24</v>
      </c>
      <c r="C17" s="10" t="s">
        <v>13</v>
      </c>
      <c r="D17" s="10">
        <v>80</v>
      </c>
      <c r="E17" s="10" t="s">
        <v>25</v>
      </c>
      <c r="F17" s="10">
        <v>360</v>
      </c>
      <c r="G17" s="10">
        <v>190</v>
      </c>
      <c r="H17" s="10" t="s">
        <v>26</v>
      </c>
      <c r="I17" s="23">
        <v>4130</v>
      </c>
      <c r="J17" s="24"/>
      <c r="K17" s="24"/>
      <c r="L17" s="24"/>
      <c r="M17" s="24"/>
      <c r="N17" s="24"/>
      <c r="O17" s="24"/>
      <c r="P17" s="24"/>
      <c r="Q17" s="24"/>
      <c r="R17" s="50">
        <f>(100-R8)*I17/100</f>
        <v>4130</v>
      </c>
    </row>
    <row r="18" spans="1:18" s="11" customFormat="1" ht="15">
      <c r="A18" s="33">
        <v>8</v>
      </c>
      <c r="B18" s="28" t="s">
        <v>27</v>
      </c>
      <c r="C18" s="10" t="s">
        <v>13</v>
      </c>
      <c r="D18" s="10">
        <v>80</v>
      </c>
      <c r="E18" s="10" t="s">
        <v>25</v>
      </c>
      <c r="F18" s="10">
        <v>360</v>
      </c>
      <c r="G18" s="10">
        <v>190</v>
      </c>
      <c r="H18" s="10" t="s">
        <v>26</v>
      </c>
      <c r="I18" s="23">
        <v>4366</v>
      </c>
      <c r="J18" s="24"/>
      <c r="K18" s="24"/>
      <c r="L18" s="24"/>
      <c r="M18" s="24"/>
      <c r="N18" s="24"/>
      <c r="O18" s="24"/>
      <c r="P18" s="24"/>
      <c r="Q18" s="24"/>
      <c r="R18" s="50">
        <f>(100-R8)*I18/100</f>
        <v>4366</v>
      </c>
    </row>
    <row r="19" spans="1:18" s="11" customFormat="1" ht="15">
      <c r="A19" s="33">
        <v>7</v>
      </c>
      <c r="B19" s="28" t="s">
        <v>28</v>
      </c>
      <c r="C19" s="10" t="s">
        <v>13</v>
      </c>
      <c r="D19" s="10">
        <v>80</v>
      </c>
      <c r="E19" s="10" t="s">
        <v>25</v>
      </c>
      <c r="F19" s="10">
        <v>360</v>
      </c>
      <c r="G19" s="10">
        <v>190</v>
      </c>
      <c r="H19" s="10" t="s">
        <v>26</v>
      </c>
      <c r="I19" s="23">
        <v>4130</v>
      </c>
      <c r="J19" s="24"/>
      <c r="K19" s="24"/>
      <c r="L19" s="24"/>
      <c r="M19" s="24"/>
      <c r="N19" s="24"/>
      <c r="O19" s="24"/>
      <c r="P19" s="24"/>
      <c r="Q19" s="24"/>
      <c r="R19" s="50">
        <f>(100-R8)*I19/100</f>
        <v>4130</v>
      </c>
    </row>
    <row r="20" spans="1:18" s="11" customFormat="1" ht="15">
      <c r="A20" s="33">
        <v>8</v>
      </c>
      <c r="B20" s="28" t="s">
        <v>29</v>
      </c>
      <c r="C20" s="10" t="s">
        <v>13</v>
      </c>
      <c r="D20" s="10">
        <v>80</v>
      </c>
      <c r="E20" s="10" t="s">
        <v>25</v>
      </c>
      <c r="F20" s="10">
        <v>360</v>
      </c>
      <c r="G20" s="10">
        <v>190</v>
      </c>
      <c r="H20" s="10" t="s">
        <v>26</v>
      </c>
      <c r="I20" s="23">
        <v>4366</v>
      </c>
      <c r="J20" s="24"/>
      <c r="K20" s="24"/>
      <c r="L20" s="24"/>
      <c r="M20" s="24"/>
      <c r="N20" s="24"/>
      <c r="O20" s="24"/>
      <c r="P20" s="24"/>
      <c r="Q20" s="24"/>
      <c r="R20" s="50">
        <f>(100-R8)*I20/100</f>
        <v>4366</v>
      </c>
    </row>
    <row r="21" spans="1:18" s="11" customFormat="1" ht="15">
      <c r="A21" s="33">
        <v>9</v>
      </c>
      <c r="B21" s="28" t="s">
        <v>30</v>
      </c>
      <c r="C21" s="10" t="s">
        <v>13</v>
      </c>
      <c r="D21" s="10">
        <v>125</v>
      </c>
      <c r="E21" s="10" t="s">
        <v>21</v>
      </c>
      <c r="F21" s="10">
        <v>360</v>
      </c>
      <c r="G21" s="10">
        <v>190</v>
      </c>
      <c r="H21" s="10" t="s">
        <v>26</v>
      </c>
      <c r="I21" s="23">
        <v>4130</v>
      </c>
      <c r="J21" s="24"/>
      <c r="K21" s="24"/>
      <c r="L21" s="24"/>
      <c r="M21" s="24"/>
      <c r="N21" s="24"/>
      <c r="O21" s="24"/>
      <c r="P21" s="24"/>
      <c r="Q21" s="24"/>
      <c r="R21" s="50">
        <f>(100-R8)*I21/100</f>
        <v>4130</v>
      </c>
    </row>
    <row r="22" spans="1:18" s="11" customFormat="1" ht="15">
      <c r="A22" s="33">
        <v>10</v>
      </c>
      <c r="B22" s="28" t="s">
        <v>31</v>
      </c>
      <c r="C22" s="10" t="s">
        <v>13</v>
      </c>
      <c r="D22" s="10">
        <v>125</v>
      </c>
      <c r="E22" s="10" t="s">
        <v>21</v>
      </c>
      <c r="F22" s="10">
        <v>360</v>
      </c>
      <c r="G22" s="10">
        <v>190</v>
      </c>
      <c r="H22" s="10" t="s">
        <v>26</v>
      </c>
      <c r="I22" s="23">
        <v>4366</v>
      </c>
      <c r="J22" s="24"/>
      <c r="K22" s="24"/>
      <c r="L22" s="24"/>
      <c r="M22" s="24"/>
      <c r="N22" s="24"/>
      <c r="O22" s="24"/>
      <c r="P22" s="24"/>
      <c r="Q22" s="24"/>
      <c r="R22" s="50">
        <f>(100-R8)*I22/100</f>
        <v>4366</v>
      </c>
    </row>
    <row r="23" spans="1:18" s="11" customFormat="1" ht="13.5" customHeight="1">
      <c r="A23" s="33">
        <v>11</v>
      </c>
      <c r="B23" s="28" t="s">
        <v>32</v>
      </c>
      <c r="C23" s="10" t="s">
        <v>33</v>
      </c>
      <c r="D23" s="10" t="s">
        <v>34</v>
      </c>
      <c r="E23" s="10" t="s">
        <v>25</v>
      </c>
      <c r="F23" s="10">
        <v>500</v>
      </c>
      <c r="G23" s="10">
        <v>260</v>
      </c>
      <c r="H23" s="10" t="s">
        <v>35</v>
      </c>
      <c r="I23" s="23">
        <v>5546</v>
      </c>
      <c r="J23" s="24"/>
      <c r="K23" s="24"/>
      <c r="L23" s="24"/>
      <c r="M23" s="24"/>
      <c r="N23" s="24"/>
      <c r="O23" s="24"/>
      <c r="P23" s="24"/>
      <c r="Q23" s="24"/>
      <c r="R23" s="50">
        <f>(100-R8)*I23/100</f>
        <v>5546</v>
      </c>
    </row>
    <row r="24" spans="1:18" s="11" customFormat="1" ht="15">
      <c r="A24" s="33">
        <v>12</v>
      </c>
      <c r="B24" s="28" t="s">
        <v>36</v>
      </c>
      <c r="C24" s="10" t="s">
        <v>33</v>
      </c>
      <c r="D24" s="10" t="s">
        <v>34</v>
      </c>
      <c r="E24" s="10" t="s">
        <v>25</v>
      </c>
      <c r="F24" s="10">
        <v>500</v>
      </c>
      <c r="G24" s="10">
        <v>260</v>
      </c>
      <c r="H24" s="10" t="s">
        <v>35</v>
      </c>
      <c r="I24" s="23">
        <v>5782</v>
      </c>
      <c r="J24" s="24"/>
      <c r="K24" s="24"/>
      <c r="L24" s="24"/>
      <c r="M24" s="24"/>
      <c r="N24" s="24"/>
      <c r="O24" s="24"/>
      <c r="P24" s="24"/>
      <c r="Q24" s="24"/>
      <c r="R24" s="50">
        <f>(100-R8)*I24/100</f>
        <v>5782</v>
      </c>
    </row>
    <row r="25" spans="1:18" s="11" customFormat="1" ht="15">
      <c r="A25" s="33">
        <v>13</v>
      </c>
      <c r="B25" s="28" t="s">
        <v>37</v>
      </c>
      <c r="C25" s="10" t="s">
        <v>33</v>
      </c>
      <c r="D25" s="10" t="s">
        <v>38</v>
      </c>
      <c r="E25" s="10" t="s">
        <v>18</v>
      </c>
      <c r="F25" s="10">
        <v>500</v>
      </c>
      <c r="G25" s="10">
        <v>260</v>
      </c>
      <c r="H25" s="10" t="s">
        <v>35</v>
      </c>
      <c r="I25" s="23">
        <v>5546</v>
      </c>
      <c r="J25" s="24"/>
      <c r="K25" s="24"/>
      <c r="L25" s="24"/>
      <c r="M25" s="24"/>
      <c r="N25" s="24"/>
      <c r="O25" s="24"/>
      <c r="P25" s="24"/>
      <c r="Q25" s="24"/>
      <c r="R25" s="50">
        <f>(100-R8)*I25/100</f>
        <v>5546</v>
      </c>
    </row>
    <row r="26" spans="1:18" s="11" customFormat="1" ht="15">
      <c r="A26" s="33">
        <v>14</v>
      </c>
      <c r="B26" s="28" t="s">
        <v>39</v>
      </c>
      <c r="C26" s="10" t="s">
        <v>33</v>
      </c>
      <c r="D26" s="10" t="s">
        <v>38</v>
      </c>
      <c r="E26" s="10" t="s">
        <v>18</v>
      </c>
      <c r="F26" s="10">
        <v>500</v>
      </c>
      <c r="G26" s="10">
        <v>260</v>
      </c>
      <c r="H26" s="10" t="s">
        <v>35</v>
      </c>
      <c r="I26" s="23">
        <v>5782</v>
      </c>
      <c r="J26" s="24"/>
      <c r="K26" s="24"/>
      <c r="L26" s="24"/>
      <c r="M26" s="24"/>
      <c r="N26" s="24"/>
      <c r="O26" s="24"/>
      <c r="P26" s="24"/>
      <c r="Q26" s="24"/>
      <c r="R26" s="50">
        <f>(100-R8)*I26/100</f>
        <v>5782</v>
      </c>
    </row>
    <row r="27" spans="1:18" s="11" customFormat="1" ht="15">
      <c r="A27" s="33">
        <v>15</v>
      </c>
      <c r="B27" s="28" t="s">
        <v>206</v>
      </c>
      <c r="C27" s="10" t="s">
        <v>33</v>
      </c>
      <c r="D27" s="10" t="s">
        <v>38</v>
      </c>
      <c r="E27" s="10" t="s">
        <v>18</v>
      </c>
      <c r="F27" s="10">
        <v>500</v>
      </c>
      <c r="G27" s="10">
        <v>260</v>
      </c>
      <c r="H27" s="10" t="s">
        <v>35</v>
      </c>
      <c r="I27" s="23">
        <v>9558</v>
      </c>
      <c r="J27" s="24"/>
      <c r="K27" s="24"/>
      <c r="L27" s="24"/>
      <c r="M27" s="24"/>
      <c r="N27" s="24"/>
      <c r="O27" s="24"/>
      <c r="P27" s="24"/>
      <c r="Q27" s="24"/>
      <c r="R27" s="50">
        <f>(100-R8)*I27/100</f>
        <v>9558</v>
      </c>
    </row>
    <row r="28" spans="1:18" s="11" customFormat="1" ht="15">
      <c r="A28" s="33">
        <v>16</v>
      </c>
      <c r="B28" s="28" t="s">
        <v>40</v>
      </c>
      <c r="C28" s="10" t="s">
        <v>33</v>
      </c>
      <c r="D28" s="10" t="s">
        <v>41</v>
      </c>
      <c r="E28" s="10" t="s">
        <v>21</v>
      </c>
      <c r="F28" s="10">
        <v>500</v>
      </c>
      <c r="G28" s="10">
        <v>260</v>
      </c>
      <c r="H28" s="10" t="s">
        <v>35</v>
      </c>
      <c r="I28" s="23">
        <v>5546</v>
      </c>
      <c r="J28" s="24"/>
      <c r="K28" s="24"/>
      <c r="L28" s="24"/>
      <c r="M28" s="24"/>
      <c r="N28" s="24"/>
      <c r="O28" s="24"/>
      <c r="P28" s="24"/>
      <c r="Q28" s="24"/>
      <c r="R28" s="50">
        <f>(100-R8)*I28/100</f>
        <v>5546</v>
      </c>
    </row>
    <row r="29" spans="1:18" s="11" customFormat="1" ht="15">
      <c r="A29" s="33">
        <v>17</v>
      </c>
      <c r="B29" s="28" t="s">
        <v>42</v>
      </c>
      <c r="C29" s="10" t="s">
        <v>33</v>
      </c>
      <c r="D29" s="10" t="s">
        <v>41</v>
      </c>
      <c r="E29" s="10" t="s">
        <v>21</v>
      </c>
      <c r="F29" s="10">
        <v>500</v>
      </c>
      <c r="G29" s="10">
        <v>260</v>
      </c>
      <c r="H29" s="10" t="s">
        <v>35</v>
      </c>
      <c r="I29" s="23">
        <v>5782</v>
      </c>
      <c r="J29" s="24"/>
      <c r="K29" s="24"/>
      <c r="L29" s="24"/>
      <c r="M29" s="24"/>
      <c r="N29" s="24"/>
      <c r="O29" s="24"/>
      <c r="P29" s="24"/>
      <c r="Q29" s="24"/>
      <c r="R29" s="50">
        <f>(100-R8)*I29/100</f>
        <v>5782</v>
      </c>
    </row>
    <row r="30" spans="1:18" s="11" customFormat="1" ht="15">
      <c r="A30" s="33">
        <v>18</v>
      </c>
      <c r="B30" s="28" t="s">
        <v>43</v>
      </c>
      <c r="C30" s="10" t="s">
        <v>33</v>
      </c>
      <c r="D30" s="10" t="s">
        <v>41</v>
      </c>
      <c r="E30" s="10" t="s">
        <v>21</v>
      </c>
      <c r="F30" s="10">
        <v>500</v>
      </c>
      <c r="G30" s="10">
        <v>260</v>
      </c>
      <c r="H30" s="10" t="s">
        <v>35</v>
      </c>
      <c r="I30" s="23">
        <v>5546</v>
      </c>
      <c r="J30" s="24"/>
      <c r="K30" s="24"/>
      <c r="L30" s="24"/>
      <c r="M30" s="24"/>
      <c r="N30" s="24"/>
      <c r="O30" s="24"/>
      <c r="P30" s="24"/>
      <c r="Q30" s="24"/>
      <c r="R30" s="50">
        <f>(100-R8)*I30/100</f>
        <v>5546</v>
      </c>
    </row>
    <row r="31" spans="1:18" s="11" customFormat="1" ht="15">
      <c r="A31" s="33">
        <v>19</v>
      </c>
      <c r="B31" s="28" t="s">
        <v>44</v>
      </c>
      <c r="C31" s="10" t="s">
        <v>33</v>
      </c>
      <c r="D31" s="10" t="s">
        <v>41</v>
      </c>
      <c r="E31" s="10" t="s">
        <v>21</v>
      </c>
      <c r="F31" s="10">
        <v>500</v>
      </c>
      <c r="G31" s="10">
        <v>260</v>
      </c>
      <c r="H31" s="10" t="s">
        <v>35</v>
      </c>
      <c r="I31" s="23">
        <v>5782</v>
      </c>
      <c r="J31" s="24"/>
      <c r="K31" s="24"/>
      <c r="L31" s="24"/>
      <c r="M31" s="24"/>
      <c r="N31" s="24"/>
      <c r="O31" s="24"/>
      <c r="P31" s="24"/>
      <c r="Q31" s="24"/>
      <c r="R31" s="50">
        <f>(100-R8)*I31/100</f>
        <v>5782</v>
      </c>
    </row>
    <row r="32" spans="1:18" s="11" customFormat="1" ht="15">
      <c r="A32" s="33">
        <v>20</v>
      </c>
      <c r="B32" s="28" t="s">
        <v>45</v>
      </c>
      <c r="C32" s="10" t="s">
        <v>33</v>
      </c>
      <c r="D32" s="10" t="s">
        <v>46</v>
      </c>
      <c r="E32" s="10" t="s">
        <v>25</v>
      </c>
      <c r="F32" s="10">
        <v>320</v>
      </c>
      <c r="G32" s="10">
        <v>260</v>
      </c>
      <c r="H32" s="12" t="s">
        <v>47</v>
      </c>
      <c r="I32" s="23">
        <v>4838</v>
      </c>
      <c r="J32" s="24"/>
      <c r="K32" s="24"/>
      <c r="L32" s="24"/>
      <c r="M32" s="24"/>
      <c r="N32" s="24"/>
      <c r="O32" s="24"/>
      <c r="P32" s="24"/>
      <c r="Q32" s="24"/>
      <c r="R32" s="50">
        <f>(100-R8)*I32/100</f>
        <v>4838</v>
      </c>
    </row>
    <row r="33" spans="1:18" s="11" customFormat="1" ht="15">
      <c r="A33" s="33">
        <v>21</v>
      </c>
      <c r="B33" s="28" t="s">
        <v>48</v>
      </c>
      <c r="C33" s="10" t="s">
        <v>33</v>
      </c>
      <c r="D33" s="10" t="s">
        <v>46</v>
      </c>
      <c r="E33" s="10" t="s">
        <v>25</v>
      </c>
      <c r="F33" s="10">
        <v>320</v>
      </c>
      <c r="G33" s="10">
        <v>260</v>
      </c>
      <c r="H33" s="12" t="s">
        <v>47</v>
      </c>
      <c r="I33" s="23">
        <v>5074</v>
      </c>
      <c r="J33" s="24"/>
      <c r="K33" s="24"/>
      <c r="L33" s="24"/>
      <c r="M33" s="24"/>
      <c r="N33" s="24"/>
      <c r="O33" s="24"/>
      <c r="P33" s="24"/>
      <c r="Q33" s="24"/>
      <c r="R33" s="50">
        <f>(100-R8)*I33/100</f>
        <v>5074</v>
      </c>
    </row>
    <row r="34" spans="1:18" s="11" customFormat="1" ht="15">
      <c r="A34" s="33">
        <v>22</v>
      </c>
      <c r="B34" s="28" t="s">
        <v>49</v>
      </c>
      <c r="C34" s="10" t="s">
        <v>33</v>
      </c>
      <c r="D34" s="10" t="s">
        <v>50</v>
      </c>
      <c r="E34" s="10" t="s">
        <v>18</v>
      </c>
      <c r="F34" s="10">
        <v>320</v>
      </c>
      <c r="G34" s="10">
        <v>260</v>
      </c>
      <c r="H34" s="12" t="s">
        <v>47</v>
      </c>
      <c r="I34" s="23">
        <v>4838</v>
      </c>
      <c r="J34" s="24"/>
      <c r="K34" s="24"/>
      <c r="L34" s="24"/>
      <c r="M34" s="24"/>
      <c r="N34" s="24"/>
      <c r="O34" s="24"/>
      <c r="P34" s="24"/>
      <c r="Q34" s="24"/>
      <c r="R34" s="50">
        <f>(100-R8)*I34/100</f>
        <v>4838</v>
      </c>
    </row>
    <row r="35" spans="1:18" s="11" customFormat="1" ht="15">
      <c r="A35" s="33">
        <v>23</v>
      </c>
      <c r="B35" s="28" t="s">
        <v>51</v>
      </c>
      <c r="C35" s="10" t="s">
        <v>33</v>
      </c>
      <c r="D35" s="10" t="s">
        <v>50</v>
      </c>
      <c r="E35" s="10" t="s">
        <v>18</v>
      </c>
      <c r="F35" s="10">
        <v>320</v>
      </c>
      <c r="G35" s="10">
        <v>260</v>
      </c>
      <c r="H35" s="12" t="s">
        <v>47</v>
      </c>
      <c r="I35" s="23">
        <v>5074</v>
      </c>
      <c r="J35" s="24"/>
      <c r="K35" s="24"/>
      <c r="L35" s="24"/>
      <c r="M35" s="24"/>
      <c r="N35" s="24"/>
      <c r="O35" s="24"/>
      <c r="P35" s="24"/>
      <c r="Q35" s="24"/>
      <c r="R35" s="50">
        <f>(100-R8)*I35/100</f>
        <v>5074</v>
      </c>
    </row>
    <row r="36" spans="1:18" s="11" customFormat="1" ht="15">
      <c r="A36" s="33">
        <v>24</v>
      </c>
      <c r="B36" s="28" t="s">
        <v>52</v>
      </c>
      <c r="C36" s="10" t="s">
        <v>33</v>
      </c>
      <c r="D36" s="10" t="s">
        <v>38</v>
      </c>
      <c r="E36" s="10" t="s">
        <v>21</v>
      </c>
      <c r="F36" s="10">
        <v>320</v>
      </c>
      <c r="G36" s="10">
        <v>260</v>
      </c>
      <c r="H36" s="12" t="s">
        <v>47</v>
      </c>
      <c r="I36" s="23">
        <v>4838</v>
      </c>
      <c r="J36" s="24"/>
      <c r="K36" s="24"/>
      <c r="L36" s="24"/>
      <c r="M36" s="24"/>
      <c r="N36" s="24"/>
      <c r="O36" s="24"/>
      <c r="P36" s="24"/>
      <c r="Q36" s="24"/>
      <c r="R36" s="50">
        <f>(100-R8)*I36/100</f>
        <v>4838</v>
      </c>
    </row>
    <row r="37" spans="1:18" s="11" customFormat="1" ht="15">
      <c r="A37" s="33">
        <v>25</v>
      </c>
      <c r="B37" s="28" t="s">
        <v>53</v>
      </c>
      <c r="C37" s="10" t="s">
        <v>33</v>
      </c>
      <c r="D37" s="10" t="s">
        <v>38</v>
      </c>
      <c r="E37" s="10" t="s">
        <v>21</v>
      </c>
      <c r="F37" s="10">
        <v>320</v>
      </c>
      <c r="G37" s="10">
        <v>260</v>
      </c>
      <c r="H37" s="12" t="s">
        <v>47</v>
      </c>
      <c r="I37" s="23">
        <v>5074</v>
      </c>
      <c r="J37" s="24"/>
      <c r="K37" s="24"/>
      <c r="L37" s="24"/>
      <c r="M37" s="24"/>
      <c r="N37" s="24"/>
      <c r="O37" s="24"/>
      <c r="P37" s="24"/>
      <c r="Q37" s="24"/>
      <c r="R37" s="50">
        <f>(100-R8)*I37/100</f>
        <v>5074</v>
      </c>
    </row>
    <row r="38" spans="1:18" s="11" customFormat="1" ht="15">
      <c r="A38" s="33">
        <v>26</v>
      </c>
      <c r="B38" s="28" t="s">
        <v>54</v>
      </c>
      <c r="C38" s="10" t="s">
        <v>33</v>
      </c>
      <c r="D38" s="10" t="s">
        <v>55</v>
      </c>
      <c r="E38" s="10" t="s">
        <v>25</v>
      </c>
      <c r="F38" s="10">
        <v>270</v>
      </c>
      <c r="G38" s="10">
        <v>260</v>
      </c>
      <c r="H38" s="12" t="s">
        <v>47</v>
      </c>
      <c r="I38" s="23">
        <v>4956</v>
      </c>
      <c r="J38" s="24"/>
      <c r="K38" s="24"/>
      <c r="L38" s="24"/>
      <c r="M38" s="24"/>
      <c r="N38" s="24"/>
      <c r="O38" s="24"/>
      <c r="P38" s="24"/>
      <c r="Q38" s="24"/>
      <c r="R38" s="50">
        <f>(100-R8)*I38/100</f>
        <v>4956</v>
      </c>
    </row>
    <row r="39" spans="1:18" s="11" customFormat="1" ht="15">
      <c r="A39" s="33">
        <v>27</v>
      </c>
      <c r="B39" s="28" t="s">
        <v>56</v>
      </c>
      <c r="C39" s="10" t="s">
        <v>33</v>
      </c>
      <c r="D39" s="10" t="s">
        <v>55</v>
      </c>
      <c r="E39" s="10" t="s">
        <v>25</v>
      </c>
      <c r="F39" s="10">
        <v>270</v>
      </c>
      <c r="G39" s="10">
        <v>260</v>
      </c>
      <c r="H39" s="12" t="s">
        <v>47</v>
      </c>
      <c r="I39" s="23">
        <v>5192</v>
      </c>
      <c r="J39" s="24"/>
      <c r="K39" s="24"/>
      <c r="L39" s="24"/>
      <c r="M39" s="24"/>
      <c r="N39" s="24"/>
      <c r="O39" s="24"/>
      <c r="P39" s="24"/>
      <c r="Q39" s="24"/>
      <c r="R39" s="50">
        <f>(100-R8)*I39/100</f>
        <v>5192</v>
      </c>
    </row>
    <row r="40" spans="1:18" s="11" customFormat="1" ht="15">
      <c r="A40" s="33">
        <v>28</v>
      </c>
      <c r="B40" s="28" t="s">
        <v>57</v>
      </c>
      <c r="C40" s="10" t="s">
        <v>33</v>
      </c>
      <c r="D40" s="10" t="s">
        <v>55</v>
      </c>
      <c r="E40" s="10" t="s">
        <v>25</v>
      </c>
      <c r="F40" s="10">
        <v>270</v>
      </c>
      <c r="G40" s="10">
        <v>260</v>
      </c>
      <c r="H40" s="12" t="s">
        <v>47</v>
      </c>
      <c r="I40" s="23">
        <v>4956</v>
      </c>
      <c r="J40" s="24"/>
      <c r="K40" s="24"/>
      <c r="L40" s="24"/>
      <c r="M40" s="24"/>
      <c r="N40" s="24"/>
      <c r="O40" s="24"/>
      <c r="P40" s="24"/>
      <c r="Q40" s="24"/>
      <c r="R40" s="50">
        <f>(100-R8)*I40/100</f>
        <v>4956</v>
      </c>
    </row>
    <row r="41" spans="1:18" s="11" customFormat="1" ht="15">
      <c r="A41" s="33">
        <v>29</v>
      </c>
      <c r="B41" s="28" t="s">
        <v>57</v>
      </c>
      <c r="C41" s="10" t="s">
        <v>33</v>
      </c>
      <c r="D41" s="10" t="s">
        <v>55</v>
      </c>
      <c r="E41" s="10" t="s">
        <v>25</v>
      </c>
      <c r="F41" s="10">
        <v>270</v>
      </c>
      <c r="G41" s="10">
        <v>260</v>
      </c>
      <c r="H41" s="12" t="s">
        <v>47</v>
      </c>
      <c r="I41" s="23">
        <v>5192</v>
      </c>
      <c r="J41" s="24"/>
      <c r="K41" s="24"/>
      <c r="L41" s="24"/>
      <c r="M41" s="24"/>
      <c r="N41" s="24"/>
      <c r="O41" s="24"/>
      <c r="P41" s="24"/>
      <c r="Q41" s="24"/>
      <c r="R41" s="50">
        <f>(100-R8)*I41/100</f>
        <v>5192</v>
      </c>
    </row>
    <row r="42" spans="1:18" s="11" customFormat="1" ht="15">
      <c r="A42" s="33">
        <v>30</v>
      </c>
      <c r="B42" s="28" t="s">
        <v>58</v>
      </c>
      <c r="C42" s="10" t="s">
        <v>33</v>
      </c>
      <c r="D42" s="10" t="s">
        <v>55</v>
      </c>
      <c r="E42" s="10" t="s">
        <v>25</v>
      </c>
      <c r="F42" s="10">
        <v>320</v>
      </c>
      <c r="G42" s="10">
        <v>260</v>
      </c>
      <c r="H42" s="12" t="s">
        <v>47</v>
      </c>
      <c r="I42" s="23">
        <v>4838</v>
      </c>
      <c r="J42" s="24"/>
      <c r="K42" s="24"/>
      <c r="L42" s="24"/>
      <c r="M42" s="24"/>
      <c r="N42" s="24"/>
      <c r="O42" s="24"/>
      <c r="P42" s="24"/>
      <c r="Q42" s="24"/>
      <c r="R42" s="50">
        <f>(100-R8)*I42/100</f>
        <v>4838</v>
      </c>
    </row>
    <row r="43" spans="1:18" s="11" customFormat="1" ht="15">
      <c r="A43" s="33">
        <v>31</v>
      </c>
      <c r="B43" s="28" t="s">
        <v>59</v>
      </c>
      <c r="C43" s="10" t="s">
        <v>33</v>
      </c>
      <c r="D43" s="10" t="s">
        <v>55</v>
      </c>
      <c r="E43" s="10" t="s">
        <v>25</v>
      </c>
      <c r="F43" s="10">
        <v>320</v>
      </c>
      <c r="G43" s="10">
        <v>260</v>
      </c>
      <c r="H43" s="12" t="s">
        <v>47</v>
      </c>
      <c r="I43" s="23">
        <v>5074</v>
      </c>
      <c r="J43" s="24"/>
      <c r="K43" s="24"/>
      <c r="L43" s="24"/>
      <c r="M43" s="24"/>
      <c r="N43" s="24"/>
      <c r="O43" s="24"/>
      <c r="P43" s="24"/>
      <c r="Q43" s="24"/>
      <c r="R43" s="50">
        <f>(100-R8)*I43/100</f>
        <v>5074</v>
      </c>
    </row>
    <row r="44" spans="1:18" s="11" customFormat="1" ht="15">
      <c r="A44" s="33">
        <v>32</v>
      </c>
      <c r="B44" s="28" t="s">
        <v>60</v>
      </c>
      <c r="C44" s="10" t="s">
        <v>33</v>
      </c>
      <c r="D44" s="10">
        <v>150</v>
      </c>
      <c r="E44" s="10" t="s">
        <v>18</v>
      </c>
      <c r="F44" s="10">
        <v>320</v>
      </c>
      <c r="G44" s="10">
        <v>260</v>
      </c>
      <c r="H44" s="12" t="s">
        <v>47</v>
      </c>
      <c r="I44" s="23">
        <v>4838</v>
      </c>
      <c r="J44" s="24"/>
      <c r="K44" s="24"/>
      <c r="L44" s="24"/>
      <c r="M44" s="24"/>
      <c r="N44" s="24"/>
      <c r="O44" s="24"/>
      <c r="P44" s="24"/>
      <c r="Q44" s="24"/>
      <c r="R44" s="50">
        <f>(100-R8)*I44/100</f>
        <v>4838</v>
      </c>
    </row>
    <row r="45" spans="1:18" s="11" customFormat="1" ht="15">
      <c r="A45" s="33">
        <v>33</v>
      </c>
      <c r="B45" s="28" t="s">
        <v>61</v>
      </c>
      <c r="C45" s="10" t="s">
        <v>33</v>
      </c>
      <c r="D45" s="10">
        <v>150</v>
      </c>
      <c r="E45" s="10" t="s">
        <v>18</v>
      </c>
      <c r="F45" s="10">
        <v>320</v>
      </c>
      <c r="G45" s="10">
        <v>260</v>
      </c>
      <c r="H45" s="12" t="s">
        <v>47</v>
      </c>
      <c r="I45" s="23">
        <v>5074</v>
      </c>
      <c r="J45" s="24"/>
      <c r="K45" s="24"/>
      <c r="L45" s="24"/>
      <c r="M45" s="24"/>
      <c r="N45" s="24"/>
      <c r="O45" s="24"/>
      <c r="P45" s="24"/>
      <c r="Q45" s="24"/>
      <c r="R45" s="50">
        <f>(100-R8)*I45/100</f>
        <v>5074</v>
      </c>
    </row>
    <row r="46" spans="1:18" s="11" customFormat="1" ht="15">
      <c r="A46" s="33">
        <v>34</v>
      </c>
      <c r="B46" s="28" t="s">
        <v>62</v>
      </c>
      <c r="C46" s="10" t="s">
        <v>33</v>
      </c>
      <c r="D46" s="10">
        <v>200</v>
      </c>
      <c r="E46" s="10" t="s">
        <v>21</v>
      </c>
      <c r="F46" s="10">
        <v>320</v>
      </c>
      <c r="G46" s="10">
        <v>260</v>
      </c>
      <c r="H46" s="12" t="s">
        <v>47</v>
      </c>
      <c r="I46" s="23">
        <v>4838</v>
      </c>
      <c r="J46" s="24"/>
      <c r="K46" s="24"/>
      <c r="L46" s="24"/>
      <c r="M46" s="24"/>
      <c r="N46" s="24"/>
      <c r="O46" s="24"/>
      <c r="P46" s="24"/>
      <c r="Q46" s="24"/>
      <c r="R46" s="50">
        <f>(100-R8)*I46/100</f>
        <v>4838</v>
      </c>
    </row>
    <row r="47" spans="1:18" s="11" customFormat="1" ht="15">
      <c r="A47" s="33">
        <v>35</v>
      </c>
      <c r="B47" s="28" t="s">
        <v>63</v>
      </c>
      <c r="C47" s="10" t="s">
        <v>33</v>
      </c>
      <c r="D47" s="10">
        <v>200</v>
      </c>
      <c r="E47" s="10" t="s">
        <v>21</v>
      </c>
      <c r="F47" s="10">
        <v>320</v>
      </c>
      <c r="G47" s="10">
        <v>260</v>
      </c>
      <c r="H47" s="12" t="s">
        <v>47</v>
      </c>
      <c r="I47" s="23">
        <v>5074</v>
      </c>
      <c r="J47" s="24"/>
      <c r="K47" s="24"/>
      <c r="L47" s="24"/>
      <c r="M47" s="24"/>
      <c r="N47" s="24"/>
      <c r="O47" s="24"/>
      <c r="P47" s="24"/>
      <c r="Q47" s="24"/>
      <c r="R47" s="50">
        <f>(100-R8)*I47/100</f>
        <v>5074</v>
      </c>
    </row>
    <row r="48" spans="1:18" s="11" customFormat="1" ht="15">
      <c r="A48" s="33">
        <v>36</v>
      </c>
      <c r="B48" s="28" t="s">
        <v>64</v>
      </c>
      <c r="C48" s="10" t="s">
        <v>65</v>
      </c>
      <c r="D48" s="10">
        <v>250</v>
      </c>
      <c r="E48" s="10" t="s">
        <v>21</v>
      </c>
      <c r="F48" s="10">
        <v>270</v>
      </c>
      <c r="G48" s="10">
        <v>260</v>
      </c>
      <c r="H48" s="12" t="s">
        <v>47</v>
      </c>
      <c r="I48" s="23">
        <v>4956</v>
      </c>
      <c r="J48" s="24"/>
      <c r="K48" s="24"/>
      <c r="L48" s="24"/>
      <c r="M48" s="24"/>
      <c r="N48" s="24"/>
      <c r="O48" s="24"/>
      <c r="P48" s="24"/>
      <c r="Q48" s="24"/>
      <c r="R48" s="50">
        <f>(100-R8)*I48/100</f>
        <v>4956</v>
      </c>
    </row>
    <row r="49" spans="1:18" s="11" customFormat="1" ht="15">
      <c r="A49" s="33">
        <v>37</v>
      </c>
      <c r="B49" s="28" t="s">
        <v>66</v>
      </c>
      <c r="C49" s="10" t="s">
        <v>33</v>
      </c>
      <c r="D49" s="10" t="s">
        <v>55</v>
      </c>
      <c r="E49" s="10" t="s">
        <v>25</v>
      </c>
      <c r="F49" s="10">
        <v>360</v>
      </c>
      <c r="G49" s="10">
        <v>190</v>
      </c>
      <c r="H49" s="12" t="s">
        <v>67</v>
      </c>
      <c r="I49" s="23">
        <v>3422</v>
      </c>
      <c r="J49" s="24"/>
      <c r="K49" s="24"/>
      <c r="L49" s="24"/>
      <c r="M49" s="24"/>
      <c r="N49" s="24"/>
      <c r="O49" s="24"/>
      <c r="P49" s="24"/>
      <c r="Q49" s="24"/>
      <c r="R49" s="50">
        <f>(100-R8)*I49/100</f>
        <v>3422</v>
      </c>
    </row>
    <row r="50" spans="1:18" s="11" customFormat="1" ht="15">
      <c r="A50" s="33">
        <v>38</v>
      </c>
      <c r="B50" s="28" t="s">
        <v>68</v>
      </c>
      <c r="C50" s="10" t="s">
        <v>33</v>
      </c>
      <c r="D50" s="10" t="s">
        <v>69</v>
      </c>
      <c r="E50" s="10" t="s">
        <v>18</v>
      </c>
      <c r="F50" s="10">
        <v>360</v>
      </c>
      <c r="G50" s="10">
        <v>190</v>
      </c>
      <c r="H50" s="12" t="s">
        <v>67</v>
      </c>
      <c r="I50" s="23">
        <v>3658</v>
      </c>
      <c r="J50" s="24"/>
      <c r="K50" s="24"/>
      <c r="L50" s="24"/>
      <c r="M50" s="24"/>
      <c r="N50" s="24"/>
      <c r="O50" s="24"/>
      <c r="P50" s="24"/>
      <c r="Q50" s="24"/>
      <c r="R50" s="50">
        <f>(100-R8)*I50/100</f>
        <v>3658</v>
      </c>
    </row>
    <row r="51" spans="1:18" s="11" customFormat="1" ht="15">
      <c r="A51" s="33">
        <v>39</v>
      </c>
      <c r="B51" s="28" t="s">
        <v>70</v>
      </c>
      <c r="C51" s="10" t="s">
        <v>33</v>
      </c>
      <c r="D51" s="10" t="s">
        <v>69</v>
      </c>
      <c r="E51" s="10" t="s">
        <v>18</v>
      </c>
      <c r="F51" s="10">
        <v>360</v>
      </c>
      <c r="G51" s="10">
        <v>190</v>
      </c>
      <c r="H51" s="12" t="s">
        <v>67</v>
      </c>
      <c r="I51" s="23">
        <v>3422</v>
      </c>
      <c r="J51" s="24"/>
      <c r="K51" s="24"/>
      <c r="L51" s="24"/>
      <c r="M51" s="24"/>
      <c r="N51" s="24"/>
      <c r="O51" s="24"/>
      <c r="P51" s="24"/>
      <c r="Q51" s="24"/>
      <c r="R51" s="50">
        <f>(100-R8)*I51/100</f>
        <v>3422</v>
      </c>
    </row>
    <row r="52" spans="1:18" s="11" customFormat="1" ht="15">
      <c r="A52" s="33">
        <v>40</v>
      </c>
      <c r="B52" s="28" t="s">
        <v>71</v>
      </c>
      <c r="C52" s="10" t="s">
        <v>33</v>
      </c>
      <c r="D52" s="10" t="s">
        <v>69</v>
      </c>
      <c r="E52" s="10" t="s">
        <v>18</v>
      </c>
      <c r="F52" s="10">
        <v>360</v>
      </c>
      <c r="G52" s="10">
        <v>190</v>
      </c>
      <c r="H52" s="12" t="s">
        <v>67</v>
      </c>
      <c r="I52" s="23">
        <v>3658</v>
      </c>
      <c r="J52" s="24"/>
      <c r="K52" s="24"/>
      <c r="L52" s="24"/>
      <c r="M52" s="24"/>
      <c r="N52" s="24"/>
      <c r="O52" s="24"/>
      <c r="P52" s="24"/>
      <c r="Q52" s="24"/>
      <c r="R52" s="50">
        <f>(100-R8)*I52/100</f>
        <v>3658</v>
      </c>
    </row>
    <row r="53" spans="1:18" s="11" customFormat="1" ht="15">
      <c r="A53" s="33">
        <v>41</v>
      </c>
      <c r="B53" s="28" t="s">
        <v>72</v>
      </c>
      <c r="C53" s="10" t="s">
        <v>33</v>
      </c>
      <c r="D53" s="10" t="s">
        <v>38</v>
      </c>
      <c r="E53" s="10" t="s">
        <v>21</v>
      </c>
      <c r="F53" s="10">
        <v>360</v>
      </c>
      <c r="G53" s="10">
        <v>190</v>
      </c>
      <c r="H53" s="12" t="s">
        <v>67</v>
      </c>
      <c r="I53" s="23">
        <v>3422</v>
      </c>
      <c r="J53" s="24"/>
      <c r="K53" s="24"/>
      <c r="L53" s="24"/>
      <c r="M53" s="24"/>
      <c r="N53" s="24"/>
      <c r="O53" s="24"/>
      <c r="P53" s="24"/>
      <c r="Q53" s="24"/>
      <c r="R53" s="50">
        <f>(100-R8)*I53/100</f>
        <v>3422</v>
      </c>
    </row>
    <row r="54" spans="1:18" s="11" customFormat="1" ht="15">
      <c r="A54" s="33">
        <v>42</v>
      </c>
      <c r="B54" s="28" t="s">
        <v>73</v>
      </c>
      <c r="C54" s="10" t="s">
        <v>33</v>
      </c>
      <c r="D54" s="10" t="s">
        <v>38</v>
      </c>
      <c r="E54" s="10" t="s">
        <v>21</v>
      </c>
      <c r="F54" s="10">
        <v>360</v>
      </c>
      <c r="G54" s="10">
        <v>190</v>
      </c>
      <c r="H54" s="12" t="s">
        <v>67</v>
      </c>
      <c r="I54" s="23">
        <v>3658</v>
      </c>
      <c r="J54" s="24"/>
      <c r="K54" s="24"/>
      <c r="L54" s="24"/>
      <c r="M54" s="24"/>
      <c r="N54" s="24"/>
      <c r="O54" s="24"/>
      <c r="P54" s="24"/>
      <c r="Q54" s="24"/>
      <c r="R54" s="50">
        <f>(100-R8)*I54/100</f>
        <v>3658</v>
      </c>
    </row>
    <row r="55" spans="1:18" s="11" customFormat="1" ht="15">
      <c r="A55" s="33">
        <v>43</v>
      </c>
      <c r="B55" s="28" t="s">
        <v>74</v>
      </c>
      <c r="C55" s="10" t="s">
        <v>33</v>
      </c>
      <c r="D55" s="10">
        <v>75</v>
      </c>
      <c r="E55" s="10" t="s">
        <v>25</v>
      </c>
      <c r="F55" s="10">
        <v>300</v>
      </c>
      <c r="G55" s="10">
        <v>190</v>
      </c>
      <c r="H55" s="12" t="s">
        <v>75</v>
      </c>
      <c r="I55" s="23">
        <v>3304</v>
      </c>
      <c r="J55" s="24"/>
      <c r="K55" s="24"/>
      <c r="L55" s="24"/>
      <c r="M55" s="24"/>
      <c r="N55" s="24"/>
      <c r="O55" s="24"/>
      <c r="P55" s="24"/>
      <c r="Q55" s="24"/>
      <c r="R55" s="50">
        <f>(100-R8)*I55/100</f>
        <v>3304</v>
      </c>
    </row>
    <row r="56" spans="1:18" s="11" customFormat="1" ht="15">
      <c r="A56" s="33">
        <v>44</v>
      </c>
      <c r="B56" s="28" t="s">
        <v>76</v>
      </c>
      <c r="C56" s="10" t="s">
        <v>33</v>
      </c>
      <c r="D56" s="10">
        <v>75</v>
      </c>
      <c r="E56" s="10" t="s">
        <v>25</v>
      </c>
      <c r="F56" s="10">
        <v>300</v>
      </c>
      <c r="G56" s="10">
        <v>190</v>
      </c>
      <c r="H56" s="12" t="s">
        <v>75</v>
      </c>
      <c r="I56" s="23">
        <v>3540</v>
      </c>
      <c r="J56" s="24"/>
      <c r="K56" s="24"/>
      <c r="L56" s="24"/>
      <c r="M56" s="24"/>
      <c r="N56" s="24"/>
      <c r="O56" s="24"/>
      <c r="P56" s="24"/>
      <c r="Q56" s="24"/>
      <c r="R56" s="50">
        <f>(100-R8)*I56/100</f>
        <v>3540</v>
      </c>
    </row>
    <row r="57" spans="1:18" s="11" customFormat="1" ht="15">
      <c r="A57" s="33">
        <v>45</v>
      </c>
      <c r="B57" s="28" t="s">
        <v>77</v>
      </c>
      <c r="C57" s="10" t="s">
        <v>33</v>
      </c>
      <c r="D57" s="10">
        <v>100</v>
      </c>
      <c r="E57" s="10" t="s">
        <v>18</v>
      </c>
      <c r="F57" s="10">
        <v>300</v>
      </c>
      <c r="G57" s="10">
        <v>190</v>
      </c>
      <c r="H57" s="12" t="s">
        <v>75</v>
      </c>
      <c r="I57" s="23">
        <v>3304</v>
      </c>
      <c r="J57" s="24"/>
      <c r="K57" s="24"/>
      <c r="L57" s="24"/>
      <c r="M57" s="24"/>
      <c r="N57" s="24"/>
      <c r="O57" s="24"/>
      <c r="P57" s="24"/>
      <c r="Q57" s="24"/>
      <c r="R57" s="50">
        <f>(100-R8)*I57/100</f>
        <v>3304</v>
      </c>
    </row>
    <row r="58" spans="1:18" s="11" customFormat="1" ht="15">
      <c r="A58" s="33">
        <v>46</v>
      </c>
      <c r="B58" s="28" t="s">
        <v>78</v>
      </c>
      <c r="C58" s="10" t="s">
        <v>33</v>
      </c>
      <c r="D58" s="10">
        <v>100</v>
      </c>
      <c r="E58" s="10" t="s">
        <v>18</v>
      </c>
      <c r="F58" s="10">
        <v>300</v>
      </c>
      <c r="G58" s="10">
        <v>190</v>
      </c>
      <c r="H58" s="12" t="s">
        <v>75</v>
      </c>
      <c r="I58" s="23">
        <v>3540</v>
      </c>
      <c r="J58" s="24"/>
      <c r="K58" s="24"/>
      <c r="L58" s="24"/>
      <c r="M58" s="24"/>
      <c r="N58" s="24"/>
      <c r="O58" s="24"/>
      <c r="P58" s="24"/>
      <c r="Q58" s="24"/>
      <c r="R58" s="50">
        <f>(100-R8)*I58/100</f>
        <v>3540</v>
      </c>
    </row>
    <row r="59" spans="1:18" s="11" customFormat="1" ht="15">
      <c r="A59" s="33">
        <v>47</v>
      </c>
      <c r="B59" s="28" t="s">
        <v>79</v>
      </c>
      <c r="C59" s="10" t="s">
        <v>33</v>
      </c>
      <c r="D59" s="10">
        <v>100</v>
      </c>
      <c r="E59" s="10" t="s">
        <v>80</v>
      </c>
      <c r="F59" s="10">
        <v>360</v>
      </c>
      <c r="G59" s="10">
        <v>190</v>
      </c>
      <c r="H59" s="10" t="s">
        <v>26</v>
      </c>
      <c r="I59" s="23">
        <v>6136</v>
      </c>
      <c r="J59" s="24"/>
      <c r="K59" s="24"/>
      <c r="L59" s="24"/>
      <c r="M59" s="24"/>
      <c r="N59" s="24"/>
      <c r="O59" s="24"/>
      <c r="P59" s="24"/>
      <c r="Q59" s="24"/>
      <c r="R59" s="50">
        <f>(100-R8)*I59/100</f>
        <v>6136</v>
      </c>
    </row>
    <row r="60" spans="1:18" s="11" customFormat="1" ht="15">
      <c r="A60" s="33">
        <v>48</v>
      </c>
      <c r="B60" s="28" t="s">
        <v>81</v>
      </c>
      <c r="C60" s="10" t="s">
        <v>33</v>
      </c>
      <c r="D60" s="10">
        <v>200</v>
      </c>
      <c r="E60" s="10" t="s">
        <v>82</v>
      </c>
      <c r="F60" s="10">
        <v>400</v>
      </c>
      <c r="G60" s="10">
        <v>210</v>
      </c>
      <c r="H60" s="10" t="s">
        <v>67</v>
      </c>
      <c r="I60" s="23">
        <v>1888</v>
      </c>
      <c r="J60" s="24"/>
      <c r="K60" s="24"/>
      <c r="L60" s="24"/>
      <c r="M60" s="24"/>
      <c r="N60" s="24"/>
      <c r="O60" s="24"/>
      <c r="P60" s="24"/>
      <c r="Q60" s="24"/>
      <c r="R60" s="50">
        <f>(100-R8)*I60/100</f>
        <v>1888</v>
      </c>
    </row>
    <row r="61" spans="1:18" s="11" customFormat="1" ht="15">
      <c r="A61" s="33">
        <v>49</v>
      </c>
      <c r="B61" s="28" t="s">
        <v>83</v>
      </c>
      <c r="C61" s="10" t="s">
        <v>33</v>
      </c>
      <c r="D61" s="10">
        <v>100</v>
      </c>
      <c r="E61" s="10" t="s">
        <v>84</v>
      </c>
      <c r="F61" s="10">
        <v>330</v>
      </c>
      <c r="G61" s="10">
        <v>210</v>
      </c>
      <c r="H61" s="10" t="s">
        <v>85</v>
      </c>
      <c r="I61" s="23">
        <v>1840.8</v>
      </c>
      <c r="J61" s="24"/>
      <c r="K61" s="24"/>
      <c r="L61" s="24"/>
      <c r="M61" s="24"/>
      <c r="N61" s="24"/>
      <c r="O61" s="24"/>
      <c r="P61" s="24"/>
      <c r="Q61" s="24"/>
      <c r="R61" s="50">
        <f>(100-R8)*I61/100</f>
        <v>1840.8</v>
      </c>
    </row>
    <row r="62" spans="1:18" s="11" customFormat="1" ht="13.5" customHeight="1">
      <c r="A62" s="33">
        <v>50</v>
      </c>
      <c r="B62" s="67" t="s">
        <v>218</v>
      </c>
      <c r="C62" s="68" t="s">
        <v>86</v>
      </c>
      <c r="D62" s="68">
        <v>18</v>
      </c>
      <c r="E62" s="68" t="s">
        <v>25</v>
      </c>
      <c r="F62" s="68">
        <v>320</v>
      </c>
      <c r="G62" s="68">
        <v>260</v>
      </c>
      <c r="H62" s="69" t="s">
        <v>47</v>
      </c>
      <c r="I62" s="70">
        <v>11800</v>
      </c>
      <c r="J62" s="71"/>
      <c r="K62" s="71"/>
      <c r="L62" s="71"/>
      <c r="M62" s="71"/>
      <c r="N62" s="71"/>
      <c r="O62" s="71"/>
      <c r="P62" s="71"/>
      <c r="Q62" s="71"/>
      <c r="R62" s="72">
        <f>(100-R8)*I62/100</f>
        <v>11800</v>
      </c>
    </row>
    <row r="63" spans="1:18" s="11" customFormat="1" ht="15">
      <c r="A63" s="33">
        <v>51</v>
      </c>
      <c r="B63" s="67" t="s">
        <v>219</v>
      </c>
      <c r="C63" s="68" t="s">
        <v>86</v>
      </c>
      <c r="D63" s="68">
        <v>36</v>
      </c>
      <c r="E63" s="68" t="s">
        <v>25</v>
      </c>
      <c r="F63" s="68">
        <v>320</v>
      </c>
      <c r="G63" s="68">
        <v>260</v>
      </c>
      <c r="H63" s="69" t="s">
        <v>47</v>
      </c>
      <c r="I63" s="70">
        <v>15104</v>
      </c>
      <c r="J63" s="71"/>
      <c r="K63" s="71"/>
      <c r="L63" s="71"/>
      <c r="M63" s="71"/>
      <c r="N63" s="71"/>
      <c r="O63" s="71"/>
      <c r="P63" s="71"/>
      <c r="Q63" s="71"/>
      <c r="R63" s="72">
        <f>(100-R8)*I63/100</f>
        <v>15104</v>
      </c>
    </row>
    <row r="64" spans="1:18" s="11" customFormat="1" ht="15">
      <c r="A64" s="33">
        <v>52</v>
      </c>
      <c r="B64" s="67" t="s">
        <v>220</v>
      </c>
      <c r="C64" s="68" t="s">
        <v>86</v>
      </c>
      <c r="D64" s="68">
        <v>18</v>
      </c>
      <c r="E64" s="68" t="s">
        <v>25</v>
      </c>
      <c r="F64" s="68">
        <v>320</v>
      </c>
      <c r="G64" s="68">
        <v>260</v>
      </c>
      <c r="H64" s="69" t="s">
        <v>47</v>
      </c>
      <c r="I64" s="70">
        <v>11800</v>
      </c>
      <c r="J64" s="71"/>
      <c r="K64" s="71"/>
      <c r="L64" s="71"/>
      <c r="M64" s="71"/>
      <c r="N64" s="71"/>
      <c r="O64" s="71"/>
      <c r="P64" s="71"/>
      <c r="Q64" s="71"/>
      <c r="R64" s="72">
        <f>(100-R8)*I64/100</f>
        <v>11800</v>
      </c>
    </row>
    <row r="65" spans="1:18" s="11" customFormat="1" ht="15">
      <c r="A65" s="33">
        <v>53</v>
      </c>
      <c r="B65" s="67" t="s">
        <v>221</v>
      </c>
      <c r="C65" s="68" t="s">
        <v>86</v>
      </c>
      <c r="D65" s="68">
        <v>24</v>
      </c>
      <c r="E65" s="68" t="s">
        <v>25</v>
      </c>
      <c r="F65" s="68">
        <v>320</v>
      </c>
      <c r="G65" s="68">
        <v>260</v>
      </c>
      <c r="H65" s="69" t="s">
        <v>47</v>
      </c>
      <c r="I65" s="70">
        <v>13688</v>
      </c>
      <c r="J65" s="71"/>
      <c r="K65" s="71"/>
      <c r="L65" s="71"/>
      <c r="M65" s="71"/>
      <c r="N65" s="71"/>
      <c r="O65" s="71"/>
      <c r="P65" s="71"/>
      <c r="Q65" s="71"/>
      <c r="R65" s="72">
        <f>(100-R8)*I65/100</f>
        <v>13688</v>
      </c>
    </row>
    <row r="66" spans="1:18" s="11" customFormat="1" ht="15">
      <c r="A66" s="33">
        <v>54</v>
      </c>
      <c r="B66" s="67" t="s">
        <v>222</v>
      </c>
      <c r="C66" s="68" t="s">
        <v>86</v>
      </c>
      <c r="D66" s="68">
        <v>18</v>
      </c>
      <c r="E66" s="68" t="s">
        <v>25</v>
      </c>
      <c r="F66" s="68">
        <v>320</v>
      </c>
      <c r="G66" s="68">
        <v>260</v>
      </c>
      <c r="H66" s="69" t="s">
        <v>47</v>
      </c>
      <c r="I66" s="70">
        <v>10148</v>
      </c>
      <c r="J66" s="71"/>
      <c r="K66" s="71"/>
      <c r="L66" s="71"/>
      <c r="M66" s="71"/>
      <c r="N66" s="71"/>
      <c r="O66" s="71"/>
      <c r="P66" s="71"/>
      <c r="Q66" s="71"/>
      <c r="R66" s="72">
        <f>(100-R8)*I66/100</f>
        <v>10148</v>
      </c>
    </row>
    <row r="67" spans="1:18" s="11" customFormat="1" ht="15">
      <c r="A67" s="33">
        <v>55</v>
      </c>
      <c r="B67" s="67" t="s">
        <v>223</v>
      </c>
      <c r="C67" s="68" t="s">
        <v>86</v>
      </c>
      <c r="D67" s="68">
        <v>27</v>
      </c>
      <c r="E67" s="68" t="s">
        <v>25</v>
      </c>
      <c r="F67" s="68">
        <v>320</v>
      </c>
      <c r="G67" s="68">
        <v>260</v>
      </c>
      <c r="H67" s="69" t="s">
        <v>47</v>
      </c>
      <c r="I67" s="70">
        <v>11564</v>
      </c>
      <c r="J67" s="71"/>
      <c r="K67" s="71"/>
      <c r="L67" s="71"/>
      <c r="M67" s="71"/>
      <c r="N67" s="71"/>
      <c r="O67" s="71"/>
      <c r="P67" s="71"/>
      <c r="Q67" s="71"/>
      <c r="R67" s="72">
        <f>(100-R8)*I67/100</f>
        <v>11564</v>
      </c>
    </row>
    <row r="68" spans="1:18" s="11" customFormat="1" ht="13.5" customHeight="1">
      <c r="A68" s="33">
        <v>56</v>
      </c>
      <c r="B68" s="67" t="s">
        <v>87</v>
      </c>
      <c r="C68" s="68" t="s">
        <v>86</v>
      </c>
      <c r="D68" s="68">
        <v>12</v>
      </c>
      <c r="E68" s="73" t="s">
        <v>88</v>
      </c>
      <c r="F68" s="73"/>
      <c r="G68" s="73"/>
      <c r="H68" s="73"/>
      <c r="I68" s="70">
        <v>3776</v>
      </c>
      <c r="J68" s="71"/>
      <c r="K68" s="71"/>
      <c r="L68" s="71"/>
      <c r="M68" s="71"/>
      <c r="N68" s="71"/>
      <c r="O68" s="71"/>
      <c r="P68" s="71"/>
      <c r="Q68" s="71"/>
      <c r="R68" s="72">
        <f>(100-R8)*I68/100</f>
        <v>3776</v>
      </c>
    </row>
    <row r="69" spans="1:18" s="11" customFormat="1" ht="15">
      <c r="A69" s="33">
        <v>57</v>
      </c>
      <c r="B69" s="67" t="s">
        <v>89</v>
      </c>
      <c r="C69" s="68" t="s">
        <v>86</v>
      </c>
      <c r="D69" s="68">
        <v>24</v>
      </c>
      <c r="E69" s="73"/>
      <c r="F69" s="73"/>
      <c r="G69" s="73"/>
      <c r="H69" s="73"/>
      <c r="I69" s="70">
        <v>8968</v>
      </c>
      <c r="J69" s="71"/>
      <c r="K69" s="71"/>
      <c r="L69" s="71"/>
      <c r="M69" s="71"/>
      <c r="N69" s="71"/>
      <c r="O69" s="71"/>
      <c r="P69" s="71"/>
      <c r="Q69" s="71"/>
      <c r="R69" s="72">
        <f>(100-R8)*I69/100</f>
        <v>8968</v>
      </c>
    </row>
    <row r="70" spans="1:18" s="11" customFormat="1" ht="15">
      <c r="A70" s="33">
        <v>58</v>
      </c>
      <c r="B70" s="67" t="s">
        <v>90</v>
      </c>
      <c r="C70" s="68" t="s">
        <v>86</v>
      </c>
      <c r="D70" s="68">
        <v>15</v>
      </c>
      <c r="E70" s="73"/>
      <c r="F70" s="73"/>
      <c r="G70" s="73"/>
      <c r="H70" s="73"/>
      <c r="I70" s="70">
        <v>4248</v>
      </c>
      <c r="J70" s="71"/>
      <c r="K70" s="71"/>
      <c r="L70" s="71"/>
      <c r="M70" s="71"/>
      <c r="N70" s="71"/>
      <c r="O70" s="71"/>
      <c r="P70" s="71"/>
      <c r="Q70" s="71"/>
      <c r="R70" s="72">
        <f>(100-R8)*I70/100</f>
        <v>4248</v>
      </c>
    </row>
    <row r="71" spans="1:18" s="11" customFormat="1" ht="15">
      <c r="A71" s="33">
        <v>59</v>
      </c>
      <c r="B71" s="67" t="s">
        <v>91</v>
      </c>
      <c r="C71" s="68" t="s">
        <v>86</v>
      </c>
      <c r="D71" s="68">
        <v>18</v>
      </c>
      <c r="E71" s="73"/>
      <c r="F71" s="73"/>
      <c r="G71" s="73"/>
      <c r="H71" s="73"/>
      <c r="I71" s="70">
        <v>4720</v>
      </c>
      <c r="J71" s="71"/>
      <c r="K71" s="71"/>
      <c r="L71" s="71"/>
      <c r="M71" s="71"/>
      <c r="N71" s="71"/>
      <c r="O71" s="71"/>
      <c r="P71" s="71"/>
      <c r="Q71" s="71"/>
      <c r="R71" s="72">
        <f>(100-R8)*I71/100</f>
        <v>4720</v>
      </c>
    </row>
    <row r="72" spans="1:18" s="11" customFormat="1" ht="15">
      <c r="A72" s="33">
        <v>60</v>
      </c>
      <c r="B72" s="67" t="s">
        <v>92</v>
      </c>
      <c r="C72" s="68" t="s">
        <v>86</v>
      </c>
      <c r="D72" s="68">
        <v>27</v>
      </c>
      <c r="E72" s="73"/>
      <c r="F72" s="73"/>
      <c r="G72" s="73"/>
      <c r="H72" s="73"/>
      <c r="I72" s="70">
        <v>6372</v>
      </c>
      <c r="J72" s="71"/>
      <c r="K72" s="71"/>
      <c r="L72" s="71"/>
      <c r="M72" s="71"/>
      <c r="N72" s="71"/>
      <c r="O72" s="71"/>
      <c r="P72" s="71"/>
      <c r="Q72" s="71"/>
      <c r="R72" s="72">
        <f>(100-R8)*I72/100</f>
        <v>6372</v>
      </c>
    </row>
    <row r="73" spans="1:18" s="11" customFormat="1" ht="15">
      <c r="A73" s="33">
        <v>61</v>
      </c>
      <c r="B73" s="67" t="s">
        <v>93</v>
      </c>
      <c r="C73" s="68" t="s">
        <v>86</v>
      </c>
      <c r="D73" s="68">
        <v>36</v>
      </c>
      <c r="E73" s="73"/>
      <c r="F73" s="73"/>
      <c r="G73" s="73"/>
      <c r="H73" s="73"/>
      <c r="I73" s="70">
        <v>10384</v>
      </c>
      <c r="J73" s="71"/>
      <c r="K73" s="71"/>
      <c r="L73" s="71"/>
      <c r="M73" s="71"/>
      <c r="N73" s="71"/>
      <c r="O73" s="71"/>
      <c r="P73" s="71"/>
      <c r="Q73" s="71"/>
      <c r="R73" s="72">
        <f>(100-R8)*I73/100</f>
        <v>10384</v>
      </c>
    </row>
    <row r="74" spans="1:18" s="11" customFormat="1" ht="15">
      <c r="A74" s="33">
        <v>62</v>
      </c>
      <c r="B74" s="67" t="s">
        <v>94</v>
      </c>
      <c r="C74" s="68" t="s">
        <v>86</v>
      </c>
      <c r="D74" s="68">
        <v>12</v>
      </c>
      <c r="E74" s="73"/>
      <c r="F74" s="73"/>
      <c r="G74" s="73"/>
      <c r="H74" s="73"/>
      <c r="I74" s="70">
        <v>5310</v>
      </c>
      <c r="J74" s="71"/>
      <c r="K74" s="71"/>
      <c r="L74" s="71"/>
      <c r="M74" s="71"/>
      <c r="N74" s="71"/>
      <c r="O74" s="71"/>
      <c r="P74" s="71"/>
      <c r="Q74" s="71"/>
      <c r="R74" s="72">
        <f>(100-R8)*I74/100</f>
        <v>5310</v>
      </c>
    </row>
    <row r="75" spans="1:18" s="11" customFormat="1" ht="15">
      <c r="A75" s="33">
        <v>63</v>
      </c>
      <c r="B75" s="67" t="s">
        <v>95</v>
      </c>
      <c r="C75" s="68" t="s">
        <v>86</v>
      </c>
      <c r="D75" s="68">
        <v>18</v>
      </c>
      <c r="E75" s="73"/>
      <c r="F75" s="73"/>
      <c r="G75" s="73"/>
      <c r="H75" s="73"/>
      <c r="I75" s="70">
        <v>7080</v>
      </c>
      <c r="J75" s="71"/>
      <c r="K75" s="71"/>
      <c r="L75" s="71"/>
      <c r="M75" s="71"/>
      <c r="N75" s="71"/>
      <c r="O75" s="71"/>
      <c r="P75" s="71"/>
      <c r="Q75" s="71"/>
      <c r="R75" s="72">
        <f>(100-R8)*I75/100</f>
        <v>7080</v>
      </c>
    </row>
    <row r="76" spans="1:18" s="11" customFormat="1" ht="15">
      <c r="A76" s="33">
        <v>64</v>
      </c>
      <c r="B76" s="67" t="s">
        <v>215</v>
      </c>
      <c r="C76" s="68" t="s">
        <v>86</v>
      </c>
      <c r="D76" s="68">
        <v>18</v>
      </c>
      <c r="E76" s="68" t="s">
        <v>25</v>
      </c>
      <c r="F76" s="68">
        <v>360</v>
      </c>
      <c r="G76" s="68">
        <v>190</v>
      </c>
      <c r="H76" s="69" t="s">
        <v>96</v>
      </c>
      <c r="I76" s="70">
        <v>9322</v>
      </c>
      <c r="J76" s="71"/>
      <c r="K76" s="71"/>
      <c r="L76" s="71"/>
      <c r="M76" s="71"/>
      <c r="N76" s="71"/>
      <c r="O76" s="71"/>
      <c r="P76" s="71"/>
      <c r="Q76" s="71"/>
      <c r="R76" s="72">
        <f>(100-R8)*I76/100</f>
        <v>9322</v>
      </c>
    </row>
    <row r="77" spans="1:18" s="11" customFormat="1" ht="15">
      <c r="A77" s="33">
        <v>65</v>
      </c>
      <c r="B77" s="67" t="s">
        <v>214</v>
      </c>
      <c r="C77" s="68" t="s">
        <v>86</v>
      </c>
      <c r="D77" s="68">
        <v>18</v>
      </c>
      <c r="E77" s="68" t="s">
        <v>25</v>
      </c>
      <c r="F77" s="68">
        <v>360</v>
      </c>
      <c r="G77" s="68">
        <v>190</v>
      </c>
      <c r="H77" s="69" t="s">
        <v>96</v>
      </c>
      <c r="I77" s="70">
        <v>9558</v>
      </c>
      <c r="J77" s="71"/>
      <c r="K77" s="71"/>
      <c r="L77" s="71"/>
      <c r="M77" s="71"/>
      <c r="N77" s="71"/>
      <c r="O77" s="71"/>
      <c r="P77" s="71"/>
      <c r="Q77" s="71"/>
      <c r="R77" s="72">
        <f>(100-R8)*I77/100</f>
        <v>9558</v>
      </c>
    </row>
    <row r="78" spans="1:18" s="11" customFormat="1" ht="15">
      <c r="A78" s="33">
        <v>66</v>
      </c>
      <c r="B78" s="67" t="s">
        <v>216</v>
      </c>
      <c r="C78" s="68" t="s">
        <v>86</v>
      </c>
      <c r="D78" s="68">
        <v>30</v>
      </c>
      <c r="E78" s="68" t="s">
        <v>25</v>
      </c>
      <c r="F78" s="68">
        <v>300</v>
      </c>
      <c r="G78" s="68">
        <v>190</v>
      </c>
      <c r="H78" s="69" t="s">
        <v>96</v>
      </c>
      <c r="I78" s="70">
        <v>11564</v>
      </c>
      <c r="J78" s="71"/>
      <c r="K78" s="71"/>
      <c r="L78" s="71"/>
      <c r="M78" s="71"/>
      <c r="N78" s="71"/>
      <c r="O78" s="71"/>
      <c r="P78" s="71"/>
      <c r="Q78" s="71"/>
      <c r="R78" s="72">
        <f>(100-R8)*I78/100</f>
        <v>11564</v>
      </c>
    </row>
    <row r="79" spans="1:18" s="11" customFormat="1" ht="15">
      <c r="A79" s="33">
        <v>67</v>
      </c>
      <c r="B79" s="67" t="s">
        <v>217</v>
      </c>
      <c r="C79" s="68" t="s">
        <v>86</v>
      </c>
      <c r="D79" s="68">
        <v>30</v>
      </c>
      <c r="E79" s="68" t="s">
        <v>25</v>
      </c>
      <c r="F79" s="68">
        <v>360</v>
      </c>
      <c r="G79" s="68">
        <v>190</v>
      </c>
      <c r="H79" s="69" t="s">
        <v>96</v>
      </c>
      <c r="I79" s="70">
        <v>11800</v>
      </c>
      <c r="J79" s="71"/>
      <c r="K79" s="71"/>
      <c r="L79" s="71"/>
      <c r="M79" s="71"/>
      <c r="N79" s="71"/>
      <c r="O79" s="71"/>
      <c r="P79" s="71"/>
      <c r="Q79" s="71"/>
      <c r="R79" s="72">
        <f>(100-R8)*I79/100</f>
        <v>11800</v>
      </c>
    </row>
    <row r="80" spans="1:18" s="11" customFormat="1" ht="13.5" customHeight="1">
      <c r="A80" s="33">
        <v>68</v>
      </c>
      <c r="B80" s="67" t="s">
        <v>97</v>
      </c>
      <c r="C80" s="68" t="s">
        <v>86</v>
      </c>
      <c r="D80" s="68">
        <v>18</v>
      </c>
      <c r="E80" s="73" t="s">
        <v>98</v>
      </c>
      <c r="F80" s="73"/>
      <c r="G80" s="73"/>
      <c r="H80" s="73"/>
      <c r="I80" s="70">
        <v>6254</v>
      </c>
      <c r="J80" s="71"/>
      <c r="K80" s="71"/>
      <c r="L80" s="71"/>
      <c r="M80" s="71"/>
      <c r="N80" s="71"/>
      <c r="O80" s="71"/>
      <c r="P80" s="71"/>
      <c r="Q80" s="71"/>
      <c r="R80" s="72">
        <f>(100-R8)*I80/100</f>
        <v>6254</v>
      </c>
    </row>
    <row r="81" spans="1:18" s="11" customFormat="1" ht="15">
      <c r="A81" s="33">
        <v>69</v>
      </c>
      <c r="B81" s="67" t="s">
        <v>99</v>
      </c>
      <c r="C81" s="68" t="s">
        <v>86</v>
      </c>
      <c r="D81" s="68">
        <v>18</v>
      </c>
      <c r="E81" s="73"/>
      <c r="F81" s="73"/>
      <c r="G81" s="73"/>
      <c r="H81" s="73"/>
      <c r="I81" s="70">
        <v>6254</v>
      </c>
      <c r="J81" s="71"/>
      <c r="K81" s="71"/>
      <c r="L81" s="71"/>
      <c r="M81" s="71"/>
      <c r="N81" s="71"/>
      <c r="O81" s="71"/>
      <c r="P81" s="71"/>
      <c r="Q81" s="71"/>
      <c r="R81" s="72">
        <f>(100-R8)*I81/100</f>
        <v>6254</v>
      </c>
    </row>
    <row r="82" spans="1:18" s="11" customFormat="1" ht="15">
      <c r="A82" s="33">
        <v>70</v>
      </c>
      <c r="B82" s="67" t="s">
        <v>100</v>
      </c>
      <c r="C82" s="68" t="s">
        <v>86</v>
      </c>
      <c r="D82" s="68">
        <v>30</v>
      </c>
      <c r="E82" s="73"/>
      <c r="F82" s="73"/>
      <c r="G82" s="73"/>
      <c r="H82" s="73"/>
      <c r="I82" s="70">
        <v>8850</v>
      </c>
      <c r="J82" s="71"/>
      <c r="K82" s="71"/>
      <c r="L82" s="71"/>
      <c r="M82" s="71"/>
      <c r="N82" s="71"/>
      <c r="O82" s="71"/>
      <c r="P82" s="71"/>
      <c r="Q82" s="71"/>
      <c r="R82" s="72">
        <f>(100-R8)*I82/100</f>
        <v>8850</v>
      </c>
    </row>
    <row r="83" spans="1:18" s="11" customFormat="1" ht="15">
      <c r="A83" s="33">
        <v>71</v>
      </c>
      <c r="B83" s="67" t="s">
        <v>101</v>
      </c>
      <c r="C83" s="68" t="s">
        <v>86</v>
      </c>
      <c r="D83" s="68">
        <v>30</v>
      </c>
      <c r="E83" s="73"/>
      <c r="F83" s="73"/>
      <c r="G83" s="73"/>
      <c r="H83" s="73"/>
      <c r="I83" s="70">
        <v>8850</v>
      </c>
      <c r="J83" s="71"/>
      <c r="K83" s="71"/>
      <c r="L83" s="71"/>
      <c r="M83" s="71"/>
      <c r="N83" s="71"/>
      <c r="O83" s="71"/>
      <c r="P83" s="71"/>
      <c r="Q83" s="71"/>
      <c r="R83" s="72">
        <f>(100-R8)*I83/100</f>
        <v>8850</v>
      </c>
    </row>
    <row r="84" spans="1:18" s="11" customFormat="1" ht="15">
      <c r="A84" s="33">
        <v>72</v>
      </c>
      <c r="B84" s="67" t="s">
        <v>224</v>
      </c>
      <c r="C84" s="68" t="s">
        <v>86</v>
      </c>
      <c r="D84" s="68">
        <v>18</v>
      </c>
      <c r="E84" s="68" t="s">
        <v>25</v>
      </c>
      <c r="F84" s="68">
        <v>400</v>
      </c>
      <c r="G84" s="68">
        <v>210</v>
      </c>
      <c r="H84" s="69" t="s">
        <v>96</v>
      </c>
      <c r="I84" s="70">
        <v>7788</v>
      </c>
      <c r="J84" s="71"/>
      <c r="K84" s="71"/>
      <c r="L84" s="71"/>
      <c r="M84" s="71"/>
      <c r="N84" s="71"/>
      <c r="O84" s="71"/>
      <c r="P84" s="71"/>
      <c r="Q84" s="71"/>
      <c r="R84" s="72">
        <f>(100-R8)*I84/100</f>
        <v>7788</v>
      </c>
    </row>
    <row r="85" spans="1:18" s="11" customFormat="1" ht="15">
      <c r="A85" s="33">
        <v>73</v>
      </c>
      <c r="B85" s="67" t="s">
        <v>225</v>
      </c>
      <c r="C85" s="68" t="s">
        <v>86</v>
      </c>
      <c r="D85" s="68">
        <v>18</v>
      </c>
      <c r="E85" s="68" t="s">
        <v>25</v>
      </c>
      <c r="F85" s="68">
        <v>400</v>
      </c>
      <c r="G85" s="68">
        <v>210</v>
      </c>
      <c r="H85" s="69" t="s">
        <v>96</v>
      </c>
      <c r="I85" s="70">
        <v>8024</v>
      </c>
      <c r="J85" s="71"/>
      <c r="K85" s="71"/>
      <c r="L85" s="71"/>
      <c r="M85" s="71"/>
      <c r="N85" s="71"/>
      <c r="O85" s="71"/>
      <c r="P85" s="71"/>
      <c r="Q85" s="71"/>
      <c r="R85" s="72">
        <f>(100-R8)*I85/100</f>
        <v>8024</v>
      </c>
    </row>
    <row r="86" spans="1:18" s="11" customFormat="1" ht="15">
      <c r="A86" s="33">
        <v>74</v>
      </c>
      <c r="B86" s="67" t="s">
        <v>226</v>
      </c>
      <c r="C86" s="68" t="s">
        <v>86</v>
      </c>
      <c r="D86" s="68">
        <v>30</v>
      </c>
      <c r="E86" s="68" t="s">
        <v>25</v>
      </c>
      <c r="F86" s="68">
        <v>400</v>
      </c>
      <c r="G86" s="68">
        <v>210</v>
      </c>
      <c r="H86" s="69" t="s">
        <v>96</v>
      </c>
      <c r="I86" s="70">
        <v>10030</v>
      </c>
      <c r="J86" s="71"/>
      <c r="K86" s="71"/>
      <c r="L86" s="71"/>
      <c r="M86" s="71"/>
      <c r="N86" s="71"/>
      <c r="O86" s="71"/>
      <c r="P86" s="71"/>
      <c r="Q86" s="71"/>
      <c r="R86" s="72">
        <f>(100-R8)*I86/100</f>
        <v>10030</v>
      </c>
    </row>
    <row r="87" spans="1:18" s="11" customFormat="1" ht="15">
      <c r="A87" s="33">
        <v>75</v>
      </c>
      <c r="B87" s="67" t="s">
        <v>227</v>
      </c>
      <c r="C87" s="68" t="s">
        <v>86</v>
      </c>
      <c r="D87" s="68">
        <v>30</v>
      </c>
      <c r="E87" s="68" t="s">
        <v>25</v>
      </c>
      <c r="F87" s="68">
        <v>400</v>
      </c>
      <c r="G87" s="68">
        <v>210</v>
      </c>
      <c r="H87" s="69" t="s">
        <v>96</v>
      </c>
      <c r="I87" s="70">
        <v>10266</v>
      </c>
      <c r="J87" s="71"/>
      <c r="K87" s="71"/>
      <c r="L87" s="71"/>
      <c r="M87" s="71"/>
      <c r="N87" s="71"/>
      <c r="O87" s="71"/>
      <c r="P87" s="71"/>
      <c r="Q87" s="71"/>
      <c r="R87" s="72">
        <f>(100-R8)*I87/100</f>
        <v>10266</v>
      </c>
    </row>
    <row r="88" spans="1:18" s="11" customFormat="1" ht="13.5" customHeight="1">
      <c r="A88" s="33">
        <v>76</v>
      </c>
      <c r="B88" s="67" t="s">
        <v>102</v>
      </c>
      <c r="C88" s="68" t="s">
        <v>86</v>
      </c>
      <c r="D88" s="68">
        <v>18</v>
      </c>
      <c r="E88" s="73" t="s">
        <v>103</v>
      </c>
      <c r="F88" s="73"/>
      <c r="G88" s="73"/>
      <c r="H88" s="73"/>
      <c r="I88" s="70">
        <v>6254</v>
      </c>
      <c r="J88" s="71"/>
      <c r="K88" s="71"/>
      <c r="L88" s="71"/>
      <c r="M88" s="71"/>
      <c r="N88" s="71"/>
      <c r="O88" s="71"/>
      <c r="P88" s="71"/>
      <c r="Q88" s="71"/>
      <c r="R88" s="72">
        <f>(100-R8)*I88/100</f>
        <v>6254</v>
      </c>
    </row>
    <row r="89" spans="1:18" s="11" customFormat="1" ht="15">
      <c r="A89" s="33">
        <v>77</v>
      </c>
      <c r="B89" s="67" t="s">
        <v>104</v>
      </c>
      <c r="C89" s="68" t="s">
        <v>86</v>
      </c>
      <c r="D89" s="68">
        <v>18</v>
      </c>
      <c r="E89" s="73"/>
      <c r="F89" s="73"/>
      <c r="G89" s="73"/>
      <c r="H89" s="73"/>
      <c r="I89" s="70">
        <v>6254</v>
      </c>
      <c r="J89" s="71"/>
      <c r="K89" s="71"/>
      <c r="L89" s="71"/>
      <c r="M89" s="71"/>
      <c r="N89" s="71"/>
      <c r="O89" s="71"/>
      <c r="P89" s="71"/>
      <c r="Q89" s="71"/>
      <c r="R89" s="72">
        <f>(100-R8)*I89/100</f>
        <v>6254</v>
      </c>
    </row>
    <row r="90" spans="1:18" s="11" customFormat="1" ht="15">
      <c r="A90" s="33">
        <v>78</v>
      </c>
      <c r="B90" s="67" t="s">
        <v>105</v>
      </c>
      <c r="C90" s="68" t="s">
        <v>86</v>
      </c>
      <c r="D90" s="68">
        <v>30</v>
      </c>
      <c r="E90" s="73"/>
      <c r="F90" s="73"/>
      <c r="G90" s="73"/>
      <c r="H90" s="73"/>
      <c r="I90" s="70">
        <v>8850</v>
      </c>
      <c r="J90" s="71"/>
      <c r="K90" s="71"/>
      <c r="L90" s="71"/>
      <c r="M90" s="71"/>
      <c r="N90" s="71"/>
      <c r="O90" s="71"/>
      <c r="P90" s="71"/>
      <c r="Q90" s="71"/>
      <c r="R90" s="72">
        <f>(100-R8)*I90/100</f>
        <v>8850</v>
      </c>
    </row>
    <row r="91" spans="1:18" s="11" customFormat="1" ht="15">
      <c r="A91" s="33">
        <v>79</v>
      </c>
      <c r="B91" s="67" t="s">
        <v>106</v>
      </c>
      <c r="C91" s="68" t="s">
        <v>86</v>
      </c>
      <c r="D91" s="68">
        <v>30</v>
      </c>
      <c r="E91" s="73"/>
      <c r="F91" s="73"/>
      <c r="G91" s="73"/>
      <c r="H91" s="73"/>
      <c r="I91" s="70">
        <v>8850</v>
      </c>
      <c r="J91" s="71"/>
      <c r="K91" s="71"/>
      <c r="L91" s="71"/>
      <c r="M91" s="71"/>
      <c r="N91" s="71"/>
      <c r="O91" s="71"/>
      <c r="P91" s="71"/>
      <c r="Q91" s="71"/>
      <c r="R91" s="72">
        <f>(100-R8)*I91/100</f>
        <v>8850</v>
      </c>
    </row>
    <row r="92" spans="1:18" s="11" customFormat="1" ht="13.5" customHeight="1">
      <c r="A92" s="33">
        <v>80</v>
      </c>
      <c r="B92" s="29" t="s">
        <v>107</v>
      </c>
      <c r="C92" s="10" t="s">
        <v>108</v>
      </c>
      <c r="D92" s="10">
        <v>35</v>
      </c>
      <c r="E92" s="10" t="s">
        <v>25</v>
      </c>
      <c r="F92" s="10">
        <v>360</v>
      </c>
      <c r="G92" s="10">
        <v>190</v>
      </c>
      <c r="H92" s="13">
        <v>7</v>
      </c>
      <c r="I92" s="23">
        <v>6372</v>
      </c>
      <c r="J92" s="24"/>
      <c r="K92" s="24"/>
      <c r="L92" s="24"/>
      <c r="M92" s="24"/>
      <c r="N92" s="24"/>
      <c r="O92" s="24"/>
      <c r="P92" s="24"/>
      <c r="Q92" s="24"/>
      <c r="R92" s="50">
        <f>(100-R8)*I92/100</f>
        <v>6372</v>
      </c>
    </row>
    <row r="93" spans="1:18" s="11" customFormat="1" ht="15">
      <c r="A93" s="33">
        <v>81</v>
      </c>
      <c r="B93" s="28" t="s">
        <v>109</v>
      </c>
      <c r="C93" s="10" t="s">
        <v>108</v>
      </c>
      <c r="D93" s="10">
        <v>70</v>
      </c>
      <c r="E93" s="10" t="s">
        <v>25</v>
      </c>
      <c r="F93" s="10">
        <v>360</v>
      </c>
      <c r="G93" s="10">
        <v>190</v>
      </c>
      <c r="H93" s="12" t="s">
        <v>96</v>
      </c>
      <c r="I93" s="23">
        <v>4602</v>
      </c>
      <c r="J93" s="24"/>
      <c r="K93" s="24"/>
      <c r="L93" s="24"/>
      <c r="M93" s="24"/>
      <c r="N93" s="24"/>
      <c r="O93" s="24"/>
      <c r="P93" s="24"/>
      <c r="Q93" s="24"/>
      <c r="R93" s="50">
        <f>(100-R8)*I93/100</f>
        <v>4602</v>
      </c>
    </row>
    <row r="94" spans="1:18" s="11" customFormat="1" ht="15">
      <c r="A94" s="33">
        <v>82</v>
      </c>
      <c r="B94" s="28" t="s">
        <v>110</v>
      </c>
      <c r="C94" s="10" t="s">
        <v>108</v>
      </c>
      <c r="D94" s="10">
        <v>70</v>
      </c>
      <c r="E94" s="10" t="s">
        <v>25</v>
      </c>
      <c r="F94" s="10">
        <v>360</v>
      </c>
      <c r="G94" s="10">
        <v>190</v>
      </c>
      <c r="H94" s="12" t="s">
        <v>96</v>
      </c>
      <c r="I94" s="23">
        <v>4838</v>
      </c>
      <c r="J94" s="24"/>
      <c r="K94" s="24"/>
      <c r="L94" s="24"/>
      <c r="M94" s="24"/>
      <c r="N94" s="24"/>
      <c r="O94" s="24"/>
      <c r="P94" s="24"/>
      <c r="Q94" s="24"/>
      <c r="R94" s="50">
        <f>(100-R8)*I94/100</f>
        <v>4838</v>
      </c>
    </row>
    <row r="95" spans="1:18" s="11" customFormat="1" ht="15">
      <c r="A95" s="33">
        <v>83</v>
      </c>
      <c r="B95" s="29" t="s">
        <v>111</v>
      </c>
      <c r="C95" s="10" t="s">
        <v>108</v>
      </c>
      <c r="D95" s="10">
        <v>70</v>
      </c>
      <c r="E95" s="10" t="s">
        <v>25</v>
      </c>
      <c r="F95" s="10">
        <v>360</v>
      </c>
      <c r="G95" s="10">
        <v>190</v>
      </c>
      <c r="H95" s="13">
        <v>7</v>
      </c>
      <c r="I95" s="23">
        <v>6372</v>
      </c>
      <c r="J95" s="24"/>
      <c r="K95" s="24"/>
      <c r="L95" s="24"/>
      <c r="M95" s="24"/>
      <c r="N95" s="24"/>
      <c r="O95" s="24"/>
      <c r="P95" s="24"/>
      <c r="Q95" s="24"/>
      <c r="R95" s="50">
        <f>(100-R8)*I95/100</f>
        <v>6372</v>
      </c>
    </row>
    <row r="96" spans="1:18" s="11" customFormat="1" ht="15">
      <c r="A96" s="33">
        <v>84</v>
      </c>
      <c r="B96" s="28" t="s">
        <v>112</v>
      </c>
      <c r="C96" s="10" t="s">
        <v>108</v>
      </c>
      <c r="D96" s="10">
        <v>100</v>
      </c>
      <c r="E96" s="10" t="s">
        <v>18</v>
      </c>
      <c r="F96" s="10">
        <v>500</v>
      </c>
      <c r="G96" s="10">
        <v>260</v>
      </c>
      <c r="H96" s="13" t="s">
        <v>22</v>
      </c>
      <c r="I96" s="23">
        <v>6726</v>
      </c>
      <c r="J96" s="24"/>
      <c r="K96" s="24"/>
      <c r="L96" s="24"/>
      <c r="M96" s="24"/>
      <c r="N96" s="24"/>
      <c r="O96" s="24"/>
      <c r="P96" s="24"/>
      <c r="Q96" s="24"/>
      <c r="R96" s="50">
        <f>(100-R8)*I96/100</f>
        <v>6726</v>
      </c>
    </row>
    <row r="97" spans="1:18" s="11" customFormat="1" ht="15">
      <c r="A97" s="33">
        <v>85</v>
      </c>
      <c r="B97" s="28" t="s">
        <v>113</v>
      </c>
      <c r="C97" s="10" t="s">
        <v>108</v>
      </c>
      <c r="D97" s="10">
        <v>100</v>
      </c>
      <c r="E97" s="10" t="s">
        <v>18</v>
      </c>
      <c r="F97" s="10">
        <v>500</v>
      </c>
      <c r="G97" s="10">
        <v>260</v>
      </c>
      <c r="H97" s="13" t="s">
        <v>22</v>
      </c>
      <c r="I97" s="23">
        <v>6962</v>
      </c>
      <c r="J97" s="24"/>
      <c r="K97" s="24"/>
      <c r="L97" s="24"/>
      <c r="M97" s="24"/>
      <c r="N97" s="24"/>
      <c r="O97" s="24"/>
      <c r="P97" s="24"/>
      <c r="Q97" s="24"/>
      <c r="R97" s="50">
        <f>(100-R8)*I97/100</f>
        <v>6962</v>
      </c>
    </row>
    <row r="98" spans="1:18" s="11" customFormat="1" ht="15">
      <c r="A98" s="33">
        <v>86</v>
      </c>
      <c r="B98" s="28" t="s">
        <v>114</v>
      </c>
      <c r="C98" s="10" t="s">
        <v>108</v>
      </c>
      <c r="D98" s="10">
        <v>150</v>
      </c>
      <c r="E98" s="10" t="s">
        <v>21</v>
      </c>
      <c r="F98" s="10">
        <v>500</v>
      </c>
      <c r="G98" s="10">
        <v>260</v>
      </c>
      <c r="H98" s="10" t="s">
        <v>22</v>
      </c>
      <c r="I98" s="23">
        <v>6726</v>
      </c>
      <c r="J98" s="24"/>
      <c r="K98" s="24"/>
      <c r="L98" s="24"/>
      <c r="M98" s="24"/>
      <c r="N98" s="24"/>
      <c r="O98" s="24"/>
      <c r="P98" s="24"/>
      <c r="Q98" s="24"/>
      <c r="R98" s="50">
        <f>(100-R8)*I98/100</f>
        <v>6726</v>
      </c>
    </row>
    <row r="99" spans="1:18" s="11" customFormat="1" ht="15">
      <c r="A99" s="33">
        <v>87</v>
      </c>
      <c r="B99" s="28" t="s">
        <v>115</v>
      </c>
      <c r="C99" s="10" t="s">
        <v>108</v>
      </c>
      <c r="D99" s="10">
        <v>150</v>
      </c>
      <c r="E99" s="10" t="s">
        <v>21</v>
      </c>
      <c r="F99" s="10">
        <v>500</v>
      </c>
      <c r="G99" s="10">
        <v>260</v>
      </c>
      <c r="H99" s="10" t="s">
        <v>22</v>
      </c>
      <c r="I99" s="23">
        <v>6962</v>
      </c>
      <c r="J99" s="24"/>
      <c r="K99" s="24"/>
      <c r="L99" s="24"/>
      <c r="M99" s="24"/>
      <c r="N99" s="24"/>
      <c r="O99" s="24"/>
      <c r="P99" s="24"/>
      <c r="Q99" s="24"/>
      <c r="R99" s="50">
        <f>(100-R8)*I99/100</f>
        <v>6962</v>
      </c>
    </row>
    <row r="100" spans="1:18" s="11" customFormat="1" ht="15">
      <c r="A100" s="33">
        <v>88</v>
      </c>
      <c r="B100" s="28" t="s">
        <v>116</v>
      </c>
      <c r="C100" s="10" t="s">
        <v>108</v>
      </c>
      <c r="D100" s="10">
        <v>250</v>
      </c>
      <c r="E100" s="10" t="s">
        <v>117</v>
      </c>
      <c r="F100" s="10">
        <v>500</v>
      </c>
      <c r="G100" s="10">
        <v>260</v>
      </c>
      <c r="H100" s="10" t="s">
        <v>22</v>
      </c>
      <c r="I100" s="23">
        <v>8142</v>
      </c>
      <c r="J100" s="24"/>
      <c r="K100" s="24"/>
      <c r="L100" s="24"/>
      <c r="M100" s="24"/>
      <c r="N100" s="24"/>
      <c r="O100" s="24"/>
      <c r="P100" s="24"/>
      <c r="Q100" s="24"/>
      <c r="R100" s="50">
        <f>(100-R8)*I100/100</f>
        <v>8142</v>
      </c>
    </row>
    <row r="101" spans="1:18" s="11" customFormat="1" ht="15">
      <c r="A101" s="33">
        <v>89</v>
      </c>
      <c r="B101" s="28" t="s">
        <v>118</v>
      </c>
      <c r="C101" s="10" t="s">
        <v>108</v>
      </c>
      <c r="D101" s="10">
        <v>250</v>
      </c>
      <c r="E101" s="10" t="s">
        <v>117</v>
      </c>
      <c r="F101" s="10">
        <v>500</v>
      </c>
      <c r="G101" s="10">
        <v>260</v>
      </c>
      <c r="H101" s="10" t="s">
        <v>22</v>
      </c>
      <c r="I101" s="23">
        <v>8378</v>
      </c>
      <c r="J101" s="24"/>
      <c r="K101" s="24"/>
      <c r="L101" s="24"/>
      <c r="M101" s="24"/>
      <c r="N101" s="24"/>
      <c r="O101" s="24"/>
      <c r="P101" s="24"/>
      <c r="Q101" s="24"/>
      <c r="R101" s="50">
        <f>(100-R8)*I101/100</f>
        <v>8378</v>
      </c>
    </row>
    <row r="102" spans="1:18" s="11" customFormat="1" ht="13.5" customHeight="1">
      <c r="A102" s="33">
        <v>90</v>
      </c>
      <c r="B102" s="28" t="s">
        <v>119</v>
      </c>
      <c r="C102" s="10" t="s">
        <v>120</v>
      </c>
      <c r="D102" s="10">
        <v>70</v>
      </c>
      <c r="E102" s="10" t="s">
        <v>25</v>
      </c>
      <c r="F102" s="10">
        <v>360</v>
      </c>
      <c r="G102" s="10">
        <v>190</v>
      </c>
      <c r="H102" s="12" t="s">
        <v>96</v>
      </c>
      <c r="I102" s="23">
        <v>4602</v>
      </c>
      <c r="J102" s="24"/>
      <c r="K102" s="24"/>
      <c r="L102" s="24"/>
      <c r="M102" s="24"/>
      <c r="N102" s="24"/>
      <c r="O102" s="24"/>
      <c r="P102" s="24"/>
      <c r="Q102" s="24"/>
      <c r="R102" s="50">
        <f>(100-R8)*I102/100</f>
        <v>4602</v>
      </c>
    </row>
    <row r="103" spans="1:18" s="11" customFormat="1" ht="15">
      <c r="A103" s="33">
        <v>91</v>
      </c>
      <c r="B103" s="28" t="s">
        <v>121</v>
      </c>
      <c r="C103" s="10" t="s">
        <v>120</v>
      </c>
      <c r="D103" s="10">
        <v>70</v>
      </c>
      <c r="E103" s="10" t="s">
        <v>25</v>
      </c>
      <c r="F103" s="10">
        <v>360</v>
      </c>
      <c r="G103" s="10">
        <v>190</v>
      </c>
      <c r="H103" s="12" t="s">
        <v>96</v>
      </c>
      <c r="I103" s="23">
        <v>4838</v>
      </c>
      <c r="J103" s="24"/>
      <c r="K103" s="24"/>
      <c r="L103" s="24"/>
      <c r="M103" s="24"/>
      <c r="N103" s="24"/>
      <c r="O103" s="24"/>
      <c r="P103" s="24"/>
      <c r="Q103" s="24"/>
      <c r="R103" s="50">
        <f>(100-R8)*I103/100</f>
        <v>4838</v>
      </c>
    </row>
    <row r="104" spans="1:18" s="11" customFormat="1" ht="15">
      <c r="A104" s="33">
        <v>92</v>
      </c>
      <c r="B104" s="29" t="s">
        <v>122</v>
      </c>
      <c r="C104" s="10" t="s">
        <v>120</v>
      </c>
      <c r="D104" s="10">
        <v>70</v>
      </c>
      <c r="E104" s="10" t="s">
        <v>25</v>
      </c>
      <c r="F104" s="10">
        <v>360</v>
      </c>
      <c r="G104" s="10">
        <v>190</v>
      </c>
      <c r="H104" s="13">
        <v>7</v>
      </c>
      <c r="I104" s="23">
        <v>6372</v>
      </c>
      <c r="J104" s="24"/>
      <c r="K104" s="24"/>
      <c r="L104" s="24"/>
      <c r="M104" s="24"/>
      <c r="N104" s="24"/>
      <c r="O104" s="24"/>
      <c r="P104" s="24"/>
      <c r="Q104" s="24"/>
      <c r="R104" s="50">
        <f>(100-R8)*I104/100</f>
        <v>6372</v>
      </c>
    </row>
    <row r="105" spans="1:18" s="11" customFormat="1" ht="15">
      <c r="A105" s="33">
        <v>93</v>
      </c>
      <c r="B105" s="29" t="s">
        <v>123</v>
      </c>
      <c r="C105" s="10" t="s">
        <v>120</v>
      </c>
      <c r="D105" s="10">
        <v>70</v>
      </c>
      <c r="E105" s="10" t="s">
        <v>25</v>
      </c>
      <c r="F105" s="10">
        <v>360</v>
      </c>
      <c r="G105" s="10">
        <v>190</v>
      </c>
      <c r="H105" s="13">
        <v>7</v>
      </c>
      <c r="I105" s="23">
        <v>7316</v>
      </c>
      <c r="J105" s="24"/>
      <c r="K105" s="24"/>
      <c r="L105" s="24"/>
      <c r="M105" s="24"/>
      <c r="N105" s="24"/>
      <c r="O105" s="24"/>
      <c r="P105" s="24"/>
      <c r="Q105" s="24"/>
      <c r="R105" s="50">
        <f>(100-R8)*I105/100</f>
        <v>7316</v>
      </c>
    </row>
    <row r="106" spans="1:18" s="11" customFormat="1" ht="15">
      <c r="A106" s="33">
        <v>94</v>
      </c>
      <c r="B106" s="28" t="s">
        <v>124</v>
      </c>
      <c r="C106" s="10" t="s">
        <v>120</v>
      </c>
      <c r="D106" s="10">
        <v>100</v>
      </c>
      <c r="E106" s="10" t="s">
        <v>117</v>
      </c>
      <c r="F106" s="10">
        <v>500</v>
      </c>
      <c r="G106" s="10">
        <v>260</v>
      </c>
      <c r="H106" s="10" t="s">
        <v>22</v>
      </c>
      <c r="I106" s="23">
        <v>6726</v>
      </c>
      <c r="J106" s="24"/>
      <c r="K106" s="24"/>
      <c r="L106" s="24"/>
      <c r="M106" s="24"/>
      <c r="N106" s="24"/>
      <c r="O106" s="24"/>
      <c r="P106" s="24"/>
      <c r="Q106" s="24"/>
      <c r="R106" s="50">
        <f>(100-R8)*I106/100</f>
        <v>6726</v>
      </c>
    </row>
    <row r="107" spans="1:18" s="11" customFormat="1" ht="15">
      <c r="A107" s="33">
        <v>95</v>
      </c>
      <c r="B107" s="28" t="s">
        <v>125</v>
      </c>
      <c r="C107" s="10" t="s">
        <v>120</v>
      </c>
      <c r="D107" s="10">
        <v>100</v>
      </c>
      <c r="E107" s="10" t="s">
        <v>117</v>
      </c>
      <c r="F107" s="10">
        <v>500</v>
      </c>
      <c r="G107" s="10">
        <v>260</v>
      </c>
      <c r="H107" s="10" t="s">
        <v>22</v>
      </c>
      <c r="I107" s="23">
        <v>6962</v>
      </c>
      <c r="J107" s="24"/>
      <c r="K107" s="24"/>
      <c r="L107" s="24"/>
      <c r="M107" s="24"/>
      <c r="N107" s="24"/>
      <c r="O107" s="24"/>
      <c r="P107" s="24"/>
      <c r="Q107" s="24"/>
      <c r="R107" s="50">
        <f>(100-R8)*I107/100</f>
        <v>6962</v>
      </c>
    </row>
    <row r="108" spans="1:18" s="11" customFormat="1" ht="15">
      <c r="A108" s="33">
        <v>96</v>
      </c>
      <c r="B108" s="29" t="s">
        <v>126</v>
      </c>
      <c r="C108" s="10" t="s">
        <v>120</v>
      </c>
      <c r="D108" s="10">
        <v>100</v>
      </c>
      <c r="E108" s="10" t="s">
        <v>18</v>
      </c>
      <c r="F108" s="10">
        <v>500</v>
      </c>
      <c r="G108" s="10">
        <v>260</v>
      </c>
      <c r="H108" s="13">
        <v>15</v>
      </c>
      <c r="I108" s="23">
        <v>8732</v>
      </c>
      <c r="J108" s="24"/>
      <c r="K108" s="24"/>
      <c r="L108" s="24"/>
      <c r="M108" s="24"/>
      <c r="N108" s="24"/>
      <c r="O108" s="24"/>
      <c r="P108" s="24"/>
      <c r="Q108" s="24"/>
      <c r="R108" s="50">
        <f>(100-R8)*I108/100</f>
        <v>8732</v>
      </c>
    </row>
    <row r="109" spans="1:18" s="11" customFormat="1" ht="15">
      <c r="A109" s="33">
        <v>97</v>
      </c>
      <c r="B109" s="29" t="s">
        <v>127</v>
      </c>
      <c r="C109" s="10" t="s">
        <v>120</v>
      </c>
      <c r="D109" s="10">
        <v>100</v>
      </c>
      <c r="E109" s="10" t="s">
        <v>18</v>
      </c>
      <c r="F109" s="10">
        <v>500</v>
      </c>
      <c r="G109" s="10">
        <v>260</v>
      </c>
      <c r="H109" s="13" t="s">
        <v>22</v>
      </c>
      <c r="I109" s="23">
        <v>9676</v>
      </c>
      <c r="J109" s="24"/>
      <c r="K109" s="24"/>
      <c r="L109" s="24"/>
      <c r="M109" s="24"/>
      <c r="N109" s="24"/>
      <c r="O109" s="24"/>
      <c r="P109" s="24"/>
      <c r="Q109" s="24"/>
      <c r="R109" s="50">
        <f>(100-R8)*I109/100</f>
        <v>9676</v>
      </c>
    </row>
    <row r="110" spans="1:18" s="11" customFormat="1" ht="15">
      <c r="A110" s="33">
        <v>98</v>
      </c>
      <c r="B110" s="28" t="s">
        <v>128</v>
      </c>
      <c r="C110" s="10" t="s">
        <v>120</v>
      </c>
      <c r="D110" s="10">
        <v>150</v>
      </c>
      <c r="E110" s="10" t="s">
        <v>129</v>
      </c>
      <c r="F110" s="10">
        <v>500</v>
      </c>
      <c r="G110" s="10">
        <v>260</v>
      </c>
      <c r="H110" s="10" t="s">
        <v>22</v>
      </c>
      <c r="I110" s="23">
        <v>6726</v>
      </c>
      <c r="J110" s="24"/>
      <c r="K110" s="24"/>
      <c r="L110" s="24"/>
      <c r="M110" s="24"/>
      <c r="N110" s="24"/>
      <c r="O110" s="24"/>
      <c r="P110" s="24"/>
      <c r="Q110" s="24"/>
      <c r="R110" s="50">
        <f>(100-R8)*I110/100</f>
        <v>6726</v>
      </c>
    </row>
    <row r="111" spans="1:18" s="11" customFormat="1" ht="15">
      <c r="A111" s="33">
        <v>99</v>
      </c>
      <c r="B111" s="28" t="s">
        <v>130</v>
      </c>
      <c r="C111" s="10" t="s">
        <v>120</v>
      </c>
      <c r="D111" s="10">
        <v>150</v>
      </c>
      <c r="E111" s="10" t="s">
        <v>129</v>
      </c>
      <c r="F111" s="10">
        <v>500</v>
      </c>
      <c r="G111" s="10">
        <v>260</v>
      </c>
      <c r="H111" s="10" t="s">
        <v>22</v>
      </c>
      <c r="I111" s="23">
        <v>6962</v>
      </c>
      <c r="J111" s="24"/>
      <c r="K111" s="24"/>
      <c r="L111" s="24"/>
      <c r="M111" s="24"/>
      <c r="N111" s="24"/>
      <c r="O111" s="24"/>
      <c r="P111" s="24"/>
      <c r="Q111" s="24"/>
      <c r="R111" s="50">
        <f>(100-R8)*I111/100</f>
        <v>6962</v>
      </c>
    </row>
    <row r="112" spans="1:18" s="11" customFormat="1" ht="15">
      <c r="A112" s="33">
        <v>100</v>
      </c>
      <c r="B112" s="28" t="s">
        <v>131</v>
      </c>
      <c r="C112" s="10" t="s">
        <v>120</v>
      </c>
      <c r="D112" s="10">
        <v>150</v>
      </c>
      <c r="E112" s="10" t="s">
        <v>129</v>
      </c>
      <c r="F112" s="10">
        <v>500</v>
      </c>
      <c r="G112" s="10">
        <v>260</v>
      </c>
      <c r="H112" s="10" t="s">
        <v>22</v>
      </c>
      <c r="I112" s="23">
        <v>11682</v>
      </c>
      <c r="J112" s="24"/>
      <c r="K112" s="24"/>
      <c r="L112" s="24"/>
      <c r="M112" s="24"/>
      <c r="N112" s="24"/>
      <c r="O112" s="24"/>
      <c r="P112" s="24"/>
      <c r="Q112" s="24"/>
      <c r="R112" s="50">
        <f>(100-R8)*I112/100</f>
        <v>11682</v>
      </c>
    </row>
    <row r="113" spans="1:18" s="11" customFormat="1" ht="15">
      <c r="A113" s="33">
        <v>101</v>
      </c>
      <c r="B113" s="28" t="s">
        <v>132</v>
      </c>
      <c r="C113" s="10" t="s">
        <v>120</v>
      </c>
      <c r="D113" s="10">
        <v>250</v>
      </c>
      <c r="E113" s="10" t="s">
        <v>129</v>
      </c>
      <c r="F113" s="10">
        <v>500</v>
      </c>
      <c r="G113" s="10">
        <v>260</v>
      </c>
      <c r="H113" s="10" t="s">
        <v>22</v>
      </c>
      <c r="I113" s="23">
        <v>8142</v>
      </c>
      <c r="J113" s="24"/>
      <c r="K113" s="24"/>
      <c r="L113" s="24"/>
      <c r="M113" s="24"/>
      <c r="N113" s="24"/>
      <c r="O113" s="24"/>
      <c r="P113" s="24"/>
      <c r="Q113" s="24"/>
      <c r="R113" s="50">
        <f>(100-R8)*I113/100</f>
        <v>8142</v>
      </c>
    </row>
    <row r="114" spans="1:18" s="11" customFormat="1" ht="15">
      <c r="A114" s="33">
        <v>102</v>
      </c>
      <c r="B114" s="28" t="s">
        <v>133</v>
      </c>
      <c r="C114" s="10" t="s">
        <v>120</v>
      </c>
      <c r="D114" s="10">
        <v>250</v>
      </c>
      <c r="E114" s="10" t="s">
        <v>129</v>
      </c>
      <c r="F114" s="10">
        <v>500</v>
      </c>
      <c r="G114" s="10">
        <v>260</v>
      </c>
      <c r="H114" s="10" t="s">
        <v>22</v>
      </c>
      <c r="I114" s="23">
        <v>8378</v>
      </c>
      <c r="J114" s="24"/>
      <c r="K114" s="24"/>
      <c r="L114" s="24"/>
      <c r="M114" s="24"/>
      <c r="N114" s="24"/>
      <c r="O114" s="24"/>
      <c r="P114" s="24"/>
      <c r="Q114" s="24"/>
      <c r="R114" s="50">
        <f>(100-R8)*I114/100</f>
        <v>8378</v>
      </c>
    </row>
    <row r="115" spans="1:18" s="11" customFormat="1" ht="13.5" customHeight="1">
      <c r="A115" s="33">
        <v>103</v>
      </c>
      <c r="B115" s="28" t="s">
        <v>134</v>
      </c>
      <c r="C115" s="10" t="s">
        <v>135</v>
      </c>
      <c r="D115" s="10" t="s">
        <v>136</v>
      </c>
      <c r="E115" s="10" t="s">
        <v>137</v>
      </c>
      <c r="F115" s="10">
        <v>360</v>
      </c>
      <c r="G115" s="10">
        <v>190</v>
      </c>
      <c r="H115" s="10" t="s">
        <v>26</v>
      </c>
      <c r="I115" s="23">
        <v>3894</v>
      </c>
      <c r="J115" s="24"/>
      <c r="K115" s="24"/>
      <c r="L115" s="24"/>
      <c r="M115" s="24"/>
      <c r="N115" s="24"/>
      <c r="O115" s="24"/>
      <c r="P115" s="24"/>
      <c r="Q115" s="24"/>
      <c r="R115" s="50">
        <f>(100-R8)*I115/100</f>
        <v>3894</v>
      </c>
    </row>
    <row r="116" spans="1:18" s="11" customFormat="1" ht="15">
      <c r="A116" s="33">
        <v>104</v>
      </c>
      <c r="B116" s="28" t="s">
        <v>138</v>
      </c>
      <c r="C116" s="10" t="s">
        <v>135</v>
      </c>
      <c r="D116" s="10" t="s">
        <v>139</v>
      </c>
      <c r="E116" s="10" t="s">
        <v>137</v>
      </c>
      <c r="F116" s="10">
        <v>360</v>
      </c>
      <c r="G116" s="10">
        <v>190</v>
      </c>
      <c r="H116" s="10" t="s">
        <v>26</v>
      </c>
      <c r="I116" s="23">
        <v>4248</v>
      </c>
      <c r="J116" s="24"/>
      <c r="K116" s="24"/>
      <c r="L116" s="24"/>
      <c r="M116" s="24"/>
      <c r="N116" s="24"/>
      <c r="O116" s="24"/>
      <c r="P116" s="24"/>
      <c r="Q116" s="24"/>
      <c r="R116" s="50">
        <f>(100-R8)*I116/100</f>
        <v>4248</v>
      </c>
    </row>
    <row r="117" spans="1:18" s="11" customFormat="1" ht="15">
      <c r="A117" s="33">
        <v>105</v>
      </c>
      <c r="B117" s="28" t="s">
        <v>140</v>
      </c>
      <c r="C117" s="10" t="s">
        <v>135</v>
      </c>
      <c r="D117" s="10">
        <v>18</v>
      </c>
      <c r="E117" s="10" t="s">
        <v>137</v>
      </c>
      <c r="F117" s="10">
        <v>360</v>
      </c>
      <c r="G117" s="10">
        <v>190</v>
      </c>
      <c r="H117" s="10" t="s">
        <v>26</v>
      </c>
      <c r="I117" s="23">
        <v>5074</v>
      </c>
      <c r="J117" s="24"/>
      <c r="K117" s="24"/>
      <c r="L117" s="24"/>
      <c r="M117" s="24"/>
      <c r="N117" s="24"/>
      <c r="O117" s="24"/>
      <c r="P117" s="24"/>
      <c r="Q117" s="24"/>
      <c r="R117" s="50">
        <f>(100-R8)*I117/100</f>
        <v>5074</v>
      </c>
    </row>
    <row r="118" spans="1:18" s="11" customFormat="1" ht="15">
      <c r="A118" s="33">
        <v>106</v>
      </c>
      <c r="B118" s="28" t="s">
        <v>141</v>
      </c>
      <c r="C118" s="10" t="s">
        <v>135</v>
      </c>
      <c r="D118" s="10">
        <v>42</v>
      </c>
      <c r="E118" s="10" t="s">
        <v>137</v>
      </c>
      <c r="F118" s="10">
        <v>360</v>
      </c>
      <c r="G118" s="10">
        <v>190</v>
      </c>
      <c r="H118" s="10" t="s">
        <v>26</v>
      </c>
      <c r="I118" s="23">
        <v>5074</v>
      </c>
      <c r="J118" s="24"/>
      <c r="K118" s="24"/>
      <c r="L118" s="24"/>
      <c r="M118" s="24"/>
      <c r="N118" s="24"/>
      <c r="O118" s="24"/>
      <c r="P118" s="24"/>
      <c r="Q118" s="24"/>
      <c r="R118" s="50">
        <f>(100-R8)*I118/100</f>
        <v>5074</v>
      </c>
    </row>
    <row r="119" spans="1:18" s="11" customFormat="1" ht="15">
      <c r="A119" s="33">
        <v>107</v>
      </c>
      <c r="B119" s="28" t="s">
        <v>142</v>
      </c>
      <c r="C119" s="10" t="s">
        <v>135</v>
      </c>
      <c r="D119" s="10">
        <v>18</v>
      </c>
      <c r="E119" s="10" t="s">
        <v>137</v>
      </c>
      <c r="F119" s="10">
        <v>500</v>
      </c>
      <c r="G119" s="10">
        <v>260</v>
      </c>
      <c r="H119" s="10" t="s">
        <v>22</v>
      </c>
      <c r="I119" s="23">
        <v>7198</v>
      </c>
      <c r="J119" s="24"/>
      <c r="K119" s="24"/>
      <c r="L119" s="24"/>
      <c r="M119" s="24"/>
      <c r="N119" s="24"/>
      <c r="O119" s="24"/>
      <c r="P119" s="24"/>
      <c r="Q119" s="24"/>
      <c r="R119" s="50">
        <f>(100-R8)*I119/100</f>
        <v>7198</v>
      </c>
    </row>
    <row r="120" spans="1:18" s="11" customFormat="1" ht="15">
      <c r="A120" s="33">
        <v>108</v>
      </c>
      <c r="B120" s="28" t="s">
        <v>143</v>
      </c>
      <c r="C120" s="10" t="s">
        <v>135</v>
      </c>
      <c r="D120" s="10">
        <v>18</v>
      </c>
      <c r="E120" s="10" t="s">
        <v>137</v>
      </c>
      <c r="F120" s="10">
        <v>500</v>
      </c>
      <c r="G120" s="10">
        <v>260</v>
      </c>
      <c r="H120" s="10" t="s">
        <v>22</v>
      </c>
      <c r="I120" s="23">
        <v>7198</v>
      </c>
      <c r="J120" s="24"/>
      <c r="K120" s="24"/>
      <c r="L120" s="24"/>
      <c r="M120" s="24"/>
      <c r="N120" s="24"/>
      <c r="O120" s="24"/>
      <c r="P120" s="24"/>
      <c r="Q120" s="24"/>
      <c r="R120" s="50">
        <f>(100-R8)*I120/100</f>
        <v>7198</v>
      </c>
    </row>
    <row r="121" spans="1:18" s="11" customFormat="1" ht="15">
      <c r="A121" s="33">
        <v>109</v>
      </c>
      <c r="B121" s="30" t="s">
        <v>144</v>
      </c>
      <c r="C121" s="10" t="s">
        <v>135</v>
      </c>
      <c r="D121" s="10" t="s">
        <v>145</v>
      </c>
      <c r="E121" s="10" t="s">
        <v>137</v>
      </c>
      <c r="F121" s="10">
        <v>500</v>
      </c>
      <c r="G121" s="10">
        <v>260</v>
      </c>
      <c r="H121" s="10" t="s">
        <v>22</v>
      </c>
      <c r="I121" s="23">
        <v>5546</v>
      </c>
      <c r="J121" s="24"/>
      <c r="K121" s="24"/>
      <c r="L121" s="24"/>
      <c r="M121" s="24"/>
      <c r="N121" s="24"/>
      <c r="O121" s="24"/>
      <c r="P121" s="24"/>
      <c r="Q121" s="24"/>
      <c r="R121" s="50">
        <f>(100-R8)*I121/100</f>
        <v>5546</v>
      </c>
    </row>
    <row r="122" spans="1:18" s="11" customFormat="1" ht="15">
      <c r="A122" s="33">
        <v>110</v>
      </c>
      <c r="B122" s="30" t="s">
        <v>146</v>
      </c>
      <c r="C122" s="10" t="s">
        <v>135</v>
      </c>
      <c r="D122" s="10" t="s">
        <v>145</v>
      </c>
      <c r="E122" s="10" t="s">
        <v>137</v>
      </c>
      <c r="F122" s="10">
        <v>500</v>
      </c>
      <c r="G122" s="10">
        <v>260</v>
      </c>
      <c r="H122" s="10" t="s">
        <v>22</v>
      </c>
      <c r="I122" s="23">
        <v>5546</v>
      </c>
      <c r="J122" s="24"/>
      <c r="K122" s="24"/>
      <c r="L122" s="24"/>
      <c r="M122" s="24"/>
      <c r="N122" s="24"/>
      <c r="O122" s="24"/>
      <c r="P122" s="24"/>
      <c r="Q122" s="24"/>
      <c r="R122" s="50">
        <f>(100-R8)*I122/100</f>
        <v>5546</v>
      </c>
    </row>
    <row r="123" spans="1:18" s="11" customFormat="1" ht="15">
      <c r="A123" s="33">
        <v>111</v>
      </c>
      <c r="B123" s="29" t="s">
        <v>147</v>
      </c>
      <c r="C123" s="10" t="s">
        <v>135</v>
      </c>
      <c r="D123" s="10">
        <v>26</v>
      </c>
      <c r="E123" s="10" t="s">
        <v>137</v>
      </c>
      <c r="F123" s="10">
        <v>500</v>
      </c>
      <c r="G123" s="10">
        <v>260</v>
      </c>
      <c r="H123" s="10" t="s">
        <v>22</v>
      </c>
      <c r="I123" s="23">
        <v>7198</v>
      </c>
      <c r="J123" s="24"/>
      <c r="K123" s="24"/>
      <c r="L123" s="24"/>
      <c r="M123" s="24"/>
      <c r="N123" s="24"/>
      <c r="O123" s="24"/>
      <c r="P123" s="24"/>
      <c r="Q123" s="24"/>
      <c r="R123" s="50">
        <f>(100-R8)*I123/100</f>
        <v>7198</v>
      </c>
    </row>
    <row r="124" spans="1:18" s="11" customFormat="1" ht="15">
      <c r="A124" s="33">
        <v>112</v>
      </c>
      <c r="B124" s="29" t="s">
        <v>148</v>
      </c>
      <c r="C124" s="10" t="s">
        <v>135</v>
      </c>
      <c r="D124" s="10">
        <v>42</v>
      </c>
      <c r="E124" s="10" t="s">
        <v>137</v>
      </c>
      <c r="F124" s="10">
        <v>500</v>
      </c>
      <c r="G124" s="10">
        <v>260</v>
      </c>
      <c r="H124" s="10" t="s">
        <v>22</v>
      </c>
      <c r="I124" s="23">
        <v>7198</v>
      </c>
      <c r="J124" s="24"/>
      <c r="K124" s="24"/>
      <c r="L124" s="24"/>
      <c r="M124" s="24"/>
      <c r="N124" s="24"/>
      <c r="O124" s="24"/>
      <c r="P124" s="24"/>
      <c r="Q124" s="24"/>
      <c r="R124" s="50">
        <f>(100-R8)*I124/100</f>
        <v>7198</v>
      </c>
    </row>
    <row r="125" spans="1:18" s="11" customFormat="1" ht="15">
      <c r="A125" s="33">
        <v>113</v>
      </c>
      <c r="B125" s="29" t="s">
        <v>149</v>
      </c>
      <c r="C125" s="10" t="s">
        <v>135</v>
      </c>
      <c r="D125" s="10" t="s">
        <v>150</v>
      </c>
      <c r="E125" s="10" t="s">
        <v>137</v>
      </c>
      <c r="F125" s="10">
        <v>360</v>
      </c>
      <c r="G125" s="10">
        <v>190</v>
      </c>
      <c r="H125" s="10" t="s">
        <v>22</v>
      </c>
      <c r="I125" s="23">
        <v>7080</v>
      </c>
      <c r="J125" s="24"/>
      <c r="K125" s="24"/>
      <c r="L125" s="24"/>
      <c r="M125" s="24"/>
      <c r="N125" s="24"/>
      <c r="O125" s="24"/>
      <c r="P125" s="24"/>
      <c r="Q125" s="24"/>
      <c r="R125" s="50">
        <f>(100-R8)*I125/100</f>
        <v>7080</v>
      </c>
    </row>
    <row r="126" spans="1:18" s="11" customFormat="1" ht="15">
      <c r="A126" s="33">
        <v>114</v>
      </c>
      <c r="B126" s="29" t="s">
        <v>151</v>
      </c>
      <c r="C126" s="10" t="s">
        <v>135</v>
      </c>
      <c r="D126" s="10" t="s">
        <v>152</v>
      </c>
      <c r="E126" s="10" t="s">
        <v>137</v>
      </c>
      <c r="F126" s="10">
        <v>360</v>
      </c>
      <c r="G126" s="10">
        <v>190</v>
      </c>
      <c r="H126" s="10" t="s">
        <v>22</v>
      </c>
      <c r="I126" s="23">
        <v>8142</v>
      </c>
      <c r="J126" s="24"/>
      <c r="K126" s="24"/>
      <c r="L126" s="24"/>
      <c r="M126" s="24"/>
      <c r="N126" s="24"/>
      <c r="O126" s="24"/>
      <c r="P126" s="24"/>
      <c r="Q126" s="24"/>
      <c r="R126" s="50">
        <f>(100-R8)*I126/100</f>
        <v>8142</v>
      </c>
    </row>
    <row r="127" spans="1:18" s="11" customFormat="1" ht="15">
      <c r="A127" s="33">
        <v>115</v>
      </c>
      <c r="B127" s="29" t="s">
        <v>153</v>
      </c>
      <c r="C127" s="10" t="s">
        <v>135</v>
      </c>
      <c r="D127" s="10" t="s">
        <v>154</v>
      </c>
      <c r="E127" s="10" t="s">
        <v>137</v>
      </c>
      <c r="F127" s="10">
        <v>360</v>
      </c>
      <c r="G127" s="10">
        <v>190</v>
      </c>
      <c r="H127" s="10" t="s">
        <v>22</v>
      </c>
      <c r="I127" s="23">
        <v>8142</v>
      </c>
      <c r="J127" s="24"/>
      <c r="K127" s="24"/>
      <c r="L127" s="24"/>
      <c r="M127" s="24"/>
      <c r="N127" s="24"/>
      <c r="O127" s="24"/>
      <c r="P127" s="24"/>
      <c r="Q127" s="24"/>
      <c r="R127" s="50">
        <f>(100-R8)*I127/100</f>
        <v>8142</v>
      </c>
    </row>
    <row r="128" spans="1:18" s="11" customFormat="1" ht="15">
      <c r="A128" s="33">
        <v>116</v>
      </c>
      <c r="B128" s="29" t="s">
        <v>155</v>
      </c>
      <c r="C128" s="10" t="s">
        <v>135</v>
      </c>
      <c r="D128" s="10" t="s">
        <v>156</v>
      </c>
      <c r="E128" s="10" t="s">
        <v>137</v>
      </c>
      <c r="F128" s="10">
        <v>360</v>
      </c>
      <c r="G128" s="10">
        <v>190</v>
      </c>
      <c r="H128" s="10" t="s">
        <v>22</v>
      </c>
      <c r="I128" s="23">
        <v>8142</v>
      </c>
      <c r="J128" s="24"/>
      <c r="K128" s="24"/>
      <c r="L128" s="24"/>
      <c r="M128" s="24"/>
      <c r="N128" s="24"/>
      <c r="O128" s="24"/>
      <c r="P128" s="24"/>
      <c r="Q128" s="24"/>
      <c r="R128" s="50">
        <f>(100-R8)*I128/100</f>
        <v>8142</v>
      </c>
    </row>
    <row r="129" spans="1:18" s="11" customFormat="1" ht="15">
      <c r="A129" s="33">
        <v>117</v>
      </c>
      <c r="B129" s="28" t="s">
        <v>157</v>
      </c>
      <c r="C129" s="10" t="s">
        <v>65</v>
      </c>
      <c r="D129" s="10" t="s">
        <v>158</v>
      </c>
      <c r="E129" s="10" t="s">
        <v>21</v>
      </c>
      <c r="F129" s="10">
        <v>360</v>
      </c>
      <c r="G129" s="10">
        <v>260</v>
      </c>
      <c r="H129" s="10" t="s">
        <v>47</v>
      </c>
      <c r="I129" s="23">
        <v>6136</v>
      </c>
      <c r="J129" s="24"/>
      <c r="K129" s="24"/>
      <c r="L129" s="24"/>
      <c r="M129" s="24"/>
      <c r="N129" s="24"/>
      <c r="O129" s="24"/>
      <c r="P129" s="24"/>
      <c r="Q129" s="24"/>
      <c r="R129" s="50">
        <f>(100-R8)*I129/100</f>
        <v>6136</v>
      </c>
    </row>
    <row r="130" spans="1:18" s="11" customFormat="1" ht="15">
      <c r="A130" s="33">
        <v>118</v>
      </c>
      <c r="B130" s="28" t="s">
        <v>159</v>
      </c>
      <c r="C130" s="10" t="s">
        <v>65</v>
      </c>
      <c r="D130" s="10" t="s">
        <v>158</v>
      </c>
      <c r="E130" s="10" t="s">
        <v>21</v>
      </c>
      <c r="F130" s="10">
        <v>360</v>
      </c>
      <c r="G130" s="10">
        <v>260</v>
      </c>
      <c r="H130" s="10" t="s">
        <v>47</v>
      </c>
      <c r="I130" s="23">
        <v>6372</v>
      </c>
      <c r="J130" s="24"/>
      <c r="K130" s="24"/>
      <c r="L130" s="24"/>
      <c r="M130" s="24"/>
      <c r="N130" s="24"/>
      <c r="O130" s="24"/>
      <c r="P130" s="24"/>
      <c r="Q130" s="24"/>
      <c r="R130" s="50">
        <f>(100-R8)*I130/100</f>
        <v>6372</v>
      </c>
    </row>
    <row r="131" spans="1:18" s="11" customFormat="1" ht="15">
      <c r="A131" s="33">
        <v>119</v>
      </c>
      <c r="B131" s="28" t="s">
        <v>160</v>
      </c>
      <c r="C131" s="10" t="s">
        <v>65</v>
      </c>
      <c r="D131" s="10" t="s">
        <v>158</v>
      </c>
      <c r="E131" s="10" t="s">
        <v>21</v>
      </c>
      <c r="F131" s="10">
        <v>360</v>
      </c>
      <c r="G131" s="10">
        <v>260</v>
      </c>
      <c r="H131" s="10" t="s">
        <v>47</v>
      </c>
      <c r="I131" s="23">
        <v>6136</v>
      </c>
      <c r="J131" s="24"/>
      <c r="K131" s="24"/>
      <c r="L131" s="24"/>
      <c r="M131" s="24"/>
      <c r="N131" s="24"/>
      <c r="O131" s="24"/>
      <c r="P131" s="24"/>
      <c r="Q131" s="24"/>
      <c r="R131" s="50">
        <f>(100-R8)*I131/100</f>
        <v>6136</v>
      </c>
    </row>
    <row r="132" spans="1:18" s="11" customFormat="1" ht="15.75" thickBot="1">
      <c r="A132" s="34">
        <v>120</v>
      </c>
      <c r="B132" s="31" t="s">
        <v>161</v>
      </c>
      <c r="C132" s="14" t="s">
        <v>65</v>
      </c>
      <c r="D132" s="14" t="s">
        <v>158</v>
      </c>
      <c r="E132" s="14" t="s">
        <v>21</v>
      </c>
      <c r="F132" s="14">
        <v>360</v>
      </c>
      <c r="G132" s="14">
        <v>260</v>
      </c>
      <c r="H132" s="14" t="s">
        <v>47</v>
      </c>
      <c r="I132" s="25">
        <v>6372</v>
      </c>
      <c r="J132" s="26"/>
      <c r="K132" s="26"/>
      <c r="L132" s="26"/>
      <c r="M132" s="26"/>
      <c r="N132" s="26"/>
      <c r="O132" s="26"/>
      <c r="P132" s="26"/>
      <c r="Q132" s="26"/>
      <c r="R132" s="51">
        <f>(100-R8)*I132/100</f>
        <v>6372</v>
      </c>
    </row>
    <row r="133" spans="1:18" s="11" customFormat="1" ht="15.75" thickBot="1">
      <c r="A133" s="53" t="s">
        <v>231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11" customFormat="1" ht="15">
      <c r="A134" s="32">
        <v>121</v>
      </c>
      <c r="B134" s="27" t="s">
        <v>162</v>
      </c>
      <c r="C134" s="9" t="s">
        <v>163</v>
      </c>
      <c r="D134" s="9">
        <v>26</v>
      </c>
      <c r="E134" s="9" t="s">
        <v>164</v>
      </c>
      <c r="F134" s="9">
        <v>400</v>
      </c>
      <c r="G134" s="9">
        <v>190</v>
      </c>
      <c r="H134" s="9" t="s">
        <v>165</v>
      </c>
      <c r="I134" s="21">
        <v>10915</v>
      </c>
      <c r="J134" s="22"/>
      <c r="K134" s="22"/>
      <c r="L134" s="22"/>
      <c r="M134" s="22"/>
      <c r="N134" s="22"/>
      <c r="O134" s="22"/>
      <c r="P134" s="22"/>
      <c r="Q134" s="22"/>
      <c r="R134" s="49">
        <f>(100-R8)*I134/100</f>
        <v>10915</v>
      </c>
    </row>
    <row r="135" spans="1:18" s="11" customFormat="1" ht="15">
      <c r="A135" s="33">
        <v>122</v>
      </c>
      <c r="B135" s="28" t="s">
        <v>166</v>
      </c>
      <c r="C135" s="10" t="s">
        <v>163</v>
      </c>
      <c r="D135" s="10">
        <v>26</v>
      </c>
      <c r="E135" s="10" t="s">
        <v>164</v>
      </c>
      <c r="F135" s="10">
        <v>350</v>
      </c>
      <c r="G135" s="10">
        <v>260</v>
      </c>
      <c r="H135" s="10" t="s">
        <v>47</v>
      </c>
      <c r="I135" s="23">
        <v>12036</v>
      </c>
      <c r="J135" s="24"/>
      <c r="K135" s="24"/>
      <c r="L135" s="24"/>
      <c r="M135" s="24"/>
      <c r="N135" s="24"/>
      <c r="O135" s="24"/>
      <c r="P135" s="24"/>
      <c r="Q135" s="24"/>
      <c r="R135" s="50">
        <f>(100-R8)*I135/100</f>
        <v>12036</v>
      </c>
    </row>
    <row r="136" spans="1:18" s="11" customFormat="1" ht="15.75" thickBot="1">
      <c r="A136" s="34">
        <v>123</v>
      </c>
      <c r="B136" s="31" t="s">
        <v>167</v>
      </c>
      <c r="C136" s="14" t="s">
        <v>163</v>
      </c>
      <c r="D136" s="14">
        <v>26</v>
      </c>
      <c r="E136" s="14" t="s">
        <v>164</v>
      </c>
      <c r="F136" s="14">
        <v>350</v>
      </c>
      <c r="G136" s="14">
        <v>260</v>
      </c>
      <c r="H136" s="14" t="s">
        <v>47</v>
      </c>
      <c r="I136" s="25">
        <v>12272</v>
      </c>
      <c r="J136" s="26"/>
      <c r="K136" s="26"/>
      <c r="L136" s="26"/>
      <c r="M136" s="26"/>
      <c r="N136" s="26"/>
      <c r="O136" s="26"/>
      <c r="P136" s="26"/>
      <c r="Q136" s="26"/>
      <c r="R136" s="51">
        <f>(100-R8)*I136/100</f>
        <v>12272</v>
      </c>
    </row>
    <row r="137" spans="1:18" s="11" customFormat="1" ht="15.75" thickBot="1">
      <c r="A137" s="59" t="s">
        <v>168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1:18" s="11" customFormat="1" ht="15">
      <c r="A138" s="32">
        <v>123</v>
      </c>
      <c r="B138" s="27" t="s">
        <v>169</v>
      </c>
      <c r="C138" s="61" t="s">
        <v>232</v>
      </c>
      <c r="D138" s="62"/>
      <c r="E138" s="9" t="s">
        <v>170</v>
      </c>
      <c r="F138" s="9">
        <v>95</v>
      </c>
      <c r="G138" s="9">
        <v>100</v>
      </c>
      <c r="H138" s="9" t="s">
        <v>171</v>
      </c>
      <c r="I138" s="46">
        <v>790.6</v>
      </c>
      <c r="J138" s="22"/>
      <c r="K138" s="22"/>
      <c r="L138" s="22"/>
      <c r="M138" s="22"/>
      <c r="N138" s="22"/>
      <c r="O138" s="22"/>
      <c r="P138" s="22"/>
      <c r="Q138" s="22"/>
      <c r="R138" s="49">
        <f>(100-R8)*I138/100</f>
        <v>790.6</v>
      </c>
    </row>
    <row r="139" spans="1:18" s="11" customFormat="1" ht="15">
      <c r="A139" s="33">
        <v>124</v>
      </c>
      <c r="B139" s="28" t="s">
        <v>172</v>
      </c>
      <c r="C139" s="63"/>
      <c r="D139" s="64"/>
      <c r="E139" s="10" t="s">
        <v>170</v>
      </c>
      <c r="F139" s="10">
        <v>95</v>
      </c>
      <c r="G139" s="10">
        <v>100</v>
      </c>
      <c r="H139" s="15">
        <v>1.3</v>
      </c>
      <c r="I139" s="47">
        <v>837.8</v>
      </c>
      <c r="J139" s="24"/>
      <c r="K139" s="24"/>
      <c r="L139" s="24"/>
      <c r="M139" s="24"/>
      <c r="N139" s="24"/>
      <c r="O139" s="24"/>
      <c r="P139" s="24"/>
      <c r="Q139" s="24"/>
      <c r="R139" s="50">
        <f>(100-R8)*I139/100</f>
        <v>837.8</v>
      </c>
    </row>
    <row r="140" spans="1:18" s="11" customFormat="1" ht="15">
      <c r="A140" s="33">
        <v>125</v>
      </c>
      <c r="B140" s="28" t="s">
        <v>173</v>
      </c>
      <c r="C140" s="63"/>
      <c r="D140" s="64"/>
      <c r="E140" s="10" t="s">
        <v>174</v>
      </c>
      <c r="F140" s="10">
        <v>95</v>
      </c>
      <c r="G140" s="10">
        <v>100</v>
      </c>
      <c r="H140" s="10">
        <v>1.5</v>
      </c>
      <c r="I140" s="47">
        <v>837.8</v>
      </c>
      <c r="J140" s="24"/>
      <c r="K140" s="24"/>
      <c r="L140" s="24"/>
      <c r="M140" s="24"/>
      <c r="N140" s="24"/>
      <c r="O140" s="24"/>
      <c r="P140" s="24"/>
      <c r="Q140" s="24"/>
      <c r="R140" s="50">
        <f>(100-R8)*I140/100</f>
        <v>837.8</v>
      </c>
    </row>
    <row r="141" spans="1:18" s="11" customFormat="1" ht="15">
      <c r="A141" s="33">
        <v>126</v>
      </c>
      <c r="B141" s="28" t="s">
        <v>175</v>
      </c>
      <c r="C141" s="63"/>
      <c r="D141" s="64"/>
      <c r="E141" s="10" t="s">
        <v>170</v>
      </c>
      <c r="F141" s="10">
        <v>95</v>
      </c>
      <c r="G141" s="10">
        <v>100</v>
      </c>
      <c r="H141" s="16" t="s">
        <v>171</v>
      </c>
      <c r="I141" s="47">
        <v>944</v>
      </c>
      <c r="J141" s="24"/>
      <c r="K141" s="24"/>
      <c r="L141" s="24"/>
      <c r="M141" s="24"/>
      <c r="N141" s="24"/>
      <c r="O141" s="24"/>
      <c r="P141" s="24"/>
      <c r="Q141" s="24"/>
      <c r="R141" s="50">
        <f>(100-R8)*I141/100</f>
        <v>944</v>
      </c>
    </row>
    <row r="142" spans="1:18" s="11" customFormat="1" ht="15">
      <c r="A142" s="33">
        <v>127</v>
      </c>
      <c r="B142" s="28" t="s">
        <v>176</v>
      </c>
      <c r="C142" s="63"/>
      <c r="D142" s="64"/>
      <c r="E142" s="10" t="s">
        <v>170</v>
      </c>
      <c r="F142" s="10">
        <v>95</v>
      </c>
      <c r="G142" s="10">
        <v>100</v>
      </c>
      <c r="H142" s="10">
        <v>1.3</v>
      </c>
      <c r="I142" s="47">
        <v>944</v>
      </c>
      <c r="J142" s="24"/>
      <c r="K142" s="24"/>
      <c r="L142" s="24"/>
      <c r="M142" s="24"/>
      <c r="N142" s="24"/>
      <c r="O142" s="24"/>
      <c r="P142" s="24"/>
      <c r="Q142" s="24"/>
      <c r="R142" s="50">
        <f>(100-R8)*I142/100</f>
        <v>944</v>
      </c>
    </row>
    <row r="143" spans="1:18" s="11" customFormat="1" ht="15.75" thickBot="1">
      <c r="A143" s="34">
        <v>128</v>
      </c>
      <c r="B143" s="31" t="s">
        <v>177</v>
      </c>
      <c r="C143" s="65"/>
      <c r="D143" s="66"/>
      <c r="E143" s="14" t="s">
        <v>174</v>
      </c>
      <c r="F143" s="14">
        <v>95</v>
      </c>
      <c r="G143" s="14">
        <v>100</v>
      </c>
      <c r="H143" s="17">
        <v>1.5</v>
      </c>
      <c r="I143" s="48">
        <v>944</v>
      </c>
      <c r="J143" s="26"/>
      <c r="K143" s="26"/>
      <c r="L143" s="26"/>
      <c r="M143" s="26"/>
      <c r="N143" s="26"/>
      <c r="O143" s="26"/>
      <c r="P143" s="26"/>
      <c r="Q143" s="26"/>
      <c r="R143" s="51">
        <f>(100-R8)*I143/100</f>
        <v>944</v>
      </c>
    </row>
    <row r="144" spans="1:18" s="11" customFormat="1" ht="15.75" thickBot="1">
      <c r="A144" s="59" t="s">
        <v>178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s="11" customFormat="1" ht="15">
      <c r="A145" s="32">
        <v>129</v>
      </c>
      <c r="B145" s="27" t="s">
        <v>179</v>
      </c>
      <c r="C145" s="9"/>
      <c r="D145" s="9"/>
      <c r="E145" s="9"/>
      <c r="F145" s="9">
        <v>65</v>
      </c>
      <c r="G145" s="9">
        <v>36</v>
      </c>
      <c r="H145" s="9" t="s">
        <v>180</v>
      </c>
      <c r="I145" s="21">
        <v>118</v>
      </c>
      <c r="J145" s="22"/>
      <c r="K145" s="22"/>
      <c r="L145" s="22"/>
      <c r="M145" s="22"/>
      <c r="N145" s="22"/>
      <c r="O145" s="22"/>
      <c r="P145" s="22"/>
      <c r="Q145" s="22"/>
      <c r="R145" s="49">
        <f>(100-R8)*I145/100</f>
        <v>118</v>
      </c>
    </row>
    <row r="146" spans="1:18" s="11" customFormat="1" ht="15">
      <c r="A146" s="33">
        <v>130</v>
      </c>
      <c r="B146" s="28" t="s">
        <v>181</v>
      </c>
      <c r="C146" s="10"/>
      <c r="D146" s="10"/>
      <c r="E146" s="10"/>
      <c r="F146" s="10">
        <v>55</v>
      </c>
      <c r="G146" s="10">
        <v>36</v>
      </c>
      <c r="H146" s="10" t="s">
        <v>182</v>
      </c>
      <c r="I146" s="23">
        <v>118</v>
      </c>
      <c r="J146" s="24"/>
      <c r="K146" s="24"/>
      <c r="L146" s="24"/>
      <c r="M146" s="24"/>
      <c r="N146" s="24"/>
      <c r="O146" s="24"/>
      <c r="P146" s="24"/>
      <c r="Q146" s="24"/>
      <c r="R146" s="50">
        <f>(100-R8)*I146/100</f>
        <v>118</v>
      </c>
    </row>
    <row r="147" spans="1:18" s="11" customFormat="1" ht="15">
      <c r="A147" s="33">
        <v>131</v>
      </c>
      <c r="B147" s="28" t="s">
        <v>183</v>
      </c>
      <c r="C147" s="10"/>
      <c r="D147" s="10"/>
      <c r="E147" s="10"/>
      <c r="F147" s="10"/>
      <c r="G147" s="10"/>
      <c r="H147" s="10"/>
      <c r="I147" s="23">
        <v>42.48</v>
      </c>
      <c r="J147" s="24"/>
      <c r="K147" s="24"/>
      <c r="L147" s="24"/>
      <c r="M147" s="24"/>
      <c r="N147" s="24"/>
      <c r="O147" s="24"/>
      <c r="P147" s="24"/>
      <c r="Q147" s="24"/>
      <c r="R147" s="50">
        <f>(100-R8)*I147/100</f>
        <v>42.48</v>
      </c>
    </row>
    <row r="148" spans="1:18" s="11" customFormat="1" ht="15">
      <c r="A148" s="33">
        <v>132</v>
      </c>
      <c r="B148" s="28" t="s">
        <v>184</v>
      </c>
      <c r="C148" s="10"/>
      <c r="D148" s="10"/>
      <c r="E148" s="10"/>
      <c r="F148" s="10"/>
      <c r="G148" s="10"/>
      <c r="H148" s="10"/>
      <c r="I148" s="23">
        <v>23.6</v>
      </c>
      <c r="J148" s="24"/>
      <c r="K148" s="24"/>
      <c r="L148" s="24"/>
      <c r="M148" s="24"/>
      <c r="N148" s="24"/>
      <c r="O148" s="24"/>
      <c r="P148" s="24"/>
      <c r="Q148" s="24"/>
      <c r="R148" s="50">
        <f>(100-R8)*I148/100</f>
        <v>23.6</v>
      </c>
    </row>
    <row r="149" spans="1:18" s="11" customFormat="1" ht="15">
      <c r="A149" s="33">
        <v>133</v>
      </c>
      <c r="B149" s="28" t="s">
        <v>185</v>
      </c>
      <c r="C149" s="10"/>
      <c r="D149" s="10"/>
      <c r="E149" s="10"/>
      <c r="F149" s="10">
        <v>62</v>
      </c>
      <c r="G149" s="10">
        <v>240</v>
      </c>
      <c r="H149" s="10" t="s">
        <v>186</v>
      </c>
      <c r="I149" s="23">
        <v>153.4</v>
      </c>
      <c r="J149" s="24"/>
      <c r="K149" s="24"/>
      <c r="L149" s="24"/>
      <c r="M149" s="24"/>
      <c r="N149" s="24"/>
      <c r="O149" s="24"/>
      <c r="P149" s="24"/>
      <c r="Q149" s="24"/>
      <c r="R149" s="50">
        <f>(100-R8)*I149/100</f>
        <v>153.4</v>
      </c>
    </row>
    <row r="150" spans="1:18" s="11" customFormat="1" ht="15">
      <c r="A150" s="33">
        <v>134</v>
      </c>
      <c r="B150" s="28" t="s">
        <v>187</v>
      </c>
      <c r="C150" s="10"/>
      <c r="D150" s="10"/>
      <c r="E150" s="10"/>
      <c r="F150" s="10">
        <v>200</v>
      </c>
      <c r="G150" s="10">
        <v>240</v>
      </c>
      <c r="H150" s="10" t="s">
        <v>188</v>
      </c>
      <c r="I150" s="23">
        <v>637.2</v>
      </c>
      <c r="J150" s="24"/>
      <c r="K150" s="24"/>
      <c r="L150" s="24"/>
      <c r="M150" s="24"/>
      <c r="N150" s="24"/>
      <c r="O150" s="24"/>
      <c r="P150" s="24"/>
      <c r="Q150" s="24"/>
      <c r="R150" s="50">
        <f>(100-R8)*I150/100</f>
        <v>637.2</v>
      </c>
    </row>
    <row r="151" spans="1:18" s="11" customFormat="1" ht="15">
      <c r="A151" s="33">
        <v>135</v>
      </c>
      <c r="B151" s="28" t="s">
        <v>189</v>
      </c>
      <c r="C151" s="10"/>
      <c r="D151" s="10"/>
      <c r="E151" s="10"/>
      <c r="F151" s="10">
        <v>190</v>
      </c>
      <c r="G151" s="10">
        <v>240</v>
      </c>
      <c r="H151" s="10" t="s">
        <v>190</v>
      </c>
      <c r="I151" s="23">
        <v>519.2</v>
      </c>
      <c r="J151" s="24"/>
      <c r="K151" s="24"/>
      <c r="L151" s="24"/>
      <c r="M151" s="24"/>
      <c r="N151" s="24"/>
      <c r="O151" s="24"/>
      <c r="P151" s="24"/>
      <c r="Q151" s="24"/>
      <c r="R151" s="50">
        <f>(100-R8)*I151/100</f>
        <v>519.2</v>
      </c>
    </row>
    <row r="152" spans="1:18" s="11" customFormat="1" ht="15">
      <c r="A152" s="33">
        <v>136</v>
      </c>
      <c r="B152" s="28" t="s">
        <v>191</v>
      </c>
      <c r="C152" s="10"/>
      <c r="D152" s="10"/>
      <c r="E152" s="10"/>
      <c r="F152" s="10">
        <v>100</v>
      </c>
      <c r="G152" s="10">
        <v>240</v>
      </c>
      <c r="H152" s="10">
        <v>0.6000000000000001</v>
      </c>
      <c r="I152" s="23">
        <v>401.2</v>
      </c>
      <c r="J152" s="24"/>
      <c r="K152" s="24"/>
      <c r="L152" s="24"/>
      <c r="M152" s="24"/>
      <c r="N152" s="24"/>
      <c r="O152" s="24"/>
      <c r="P152" s="24"/>
      <c r="Q152" s="24"/>
      <c r="R152" s="50">
        <f>(100-R8)*I152/100</f>
        <v>401.2</v>
      </c>
    </row>
    <row r="153" spans="1:18" s="11" customFormat="1" ht="15">
      <c r="A153" s="33">
        <v>137</v>
      </c>
      <c r="B153" s="28" t="s">
        <v>192</v>
      </c>
      <c r="C153" s="10"/>
      <c r="D153" s="10"/>
      <c r="E153" s="10"/>
      <c r="F153" s="10">
        <v>80</v>
      </c>
      <c r="G153" s="10">
        <v>340</v>
      </c>
      <c r="H153" s="10" t="s">
        <v>186</v>
      </c>
      <c r="I153" s="23">
        <v>389.4</v>
      </c>
      <c r="J153" s="24"/>
      <c r="K153" s="24"/>
      <c r="L153" s="24"/>
      <c r="M153" s="24"/>
      <c r="N153" s="24"/>
      <c r="O153" s="24"/>
      <c r="P153" s="24"/>
      <c r="Q153" s="24"/>
      <c r="R153" s="50">
        <f>(100-R8)*I153/100</f>
        <v>389.4</v>
      </c>
    </row>
    <row r="154" spans="1:18" s="11" customFormat="1" ht="15">
      <c r="A154" s="33">
        <v>138</v>
      </c>
      <c r="B154" s="28" t="s">
        <v>193</v>
      </c>
      <c r="C154" s="10"/>
      <c r="D154" s="10"/>
      <c r="E154" s="10"/>
      <c r="F154" s="10">
        <v>60</v>
      </c>
      <c r="G154" s="10">
        <v>330</v>
      </c>
      <c r="H154" s="10" t="s">
        <v>194</v>
      </c>
      <c r="I154" s="23">
        <v>365.8</v>
      </c>
      <c r="J154" s="24"/>
      <c r="K154" s="24"/>
      <c r="L154" s="24"/>
      <c r="M154" s="24"/>
      <c r="N154" s="24"/>
      <c r="O154" s="24"/>
      <c r="P154" s="24"/>
      <c r="Q154" s="24"/>
      <c r="R154" s="50">
        <f>(100-R8)*I154/100</f>
        <v>365.8</v>
      </c>
    </row>
    <row r="155" spans="1:18" s="11" customFormat="1" ht="15">
      <c r="A155" s="33">
        <v>139</v>
      </c>
      <c r="B155" s="28" t="s">
        <v>195</v>
      </c>
      <c r="C155" s="10"/>
      <c r="D155" s="10"/>
      <c r="E155" s="10"/>
      <c r="F155" s="10">
        <v>250</v>
      </c>
      <c r="G155" s="10">
        <v>250</v>
      </c>
      <c r="H155" s="10" t="s">
        <v>196</v>
      </c>
      <c r="I155" s="23">
        <v>590</v>
      </c>
      <c r="J155" s="24"/>
      <c r="K155" s="24"/>
      <c r="L155" s="24"/>
      <c r="M155" s="24"/>
      <c r="N155" s="24"/>
      <c r="O155" s="24"/>
      <c r="P155" s="24"/>
      <c r="Q155" s="24"/>
      <c r="R155" s="50">
        <f>(100-R8)*I155/100</f>
        <v>590</v>
      </c>
    </row>
    <row r="156" spans="1:18" s="11" customFormat="1" ht="15">
      <c r="A156" s="33">
        <v>140</v>
      </c>
      <c r="B156" s="28" t="s">
        <v>197</v>
      </c>
      <c r="C156" s="10"/>
      <c r="D156" s="10"/>
      <c r="E156" s="10"/>
      <c r="F156" s="10">
        <v>210</v>
      </c>
      <c r="G156" s="10">
        <v>212</v>
      </c>
      <c r="H156" s="10" t="s">
        <v>198</v>
      </c>
      <c r="I156" s="23">
        <v>472</v>
      </c>
      <c r="J156" s="24"/>
      <c r="K156" s="24"/>
      <c r="L156" s="24"/>
      <c r="M156" s="24"/>
      <c r="N156" s="24"/>
      <c r="O156" s="24"/>
      <c r="P156" s="24"/>
      <c r="Q156" s="24"/>
      <c r="R156" s="50">
        <f>(100-R8)*I156/100</f>
        <v>472</v>
      </c>
    </row>
    <row r="157" spans="1:18" s="11" customFormat="1" ht="15">
      <c r="A157" s="33">
        <v>141</v>
      </c>
      <c r="B157" s="28" t="s">
        <v>199</v>
      </c>
      <c r="C157" s="10"/>
      <c r="D157" s="10"/>
      <c r="E157" s="10"/>
      <c r="F157" s="10">
        <v>95</v>
      </c>
      <c r="G157" s="10">
        <v>55</v>
      </c>
      <c r="H157" s="10" t="s">
        <v>200</v>
      </c>
      <c r="I157" s="23">
        <v>118</v>
      </c>
      <c r="J157" s="24"/>
      <c r="K157" s="24"/>
      <c r="L157" s="24"/>
      <c r="M157" s="24"/>
      <c r="N157" s="24"/>
      <c r="O157" s="24"/>
      <c r="P157" s="24"/>
      <c r="Q157" s="24"/>
      <c r="R157" s="50">
        <f>(100-R8)*I157/100</f>
        <v>118</v>
      </c>
    </row>
    <row r="158" spans="1:18" s="11" customFormat="1" ht="15">
      <c r="A158" s="33">
        <v>142</v>
      </c>
      <c r="B158" s="28" t="s">
        <v>201</v>
      </c>
      <c r="C158" s="10"/>
      <c r="D158" s="10"/>
      <c r="E158" s="10"/>
      <c r="F158" s="10"/>
      <c r="G158" s="10"/>
      <c r="H158" s="10">
        <v>0.1</v>
      </c>
      <c r="I158" s="23">
        <v>165.2</v>
      </c>
      <c r="J158" s="24"/>
      <c r="K158" s="24"/>
      <c r="L158" s="24"/>
      <c r="M158" s="24"/>
      <c r="N158" s="24"/>
      <c r="O158" s="24"/>
      <c r="P158" s="24"/>
      <c r="Q158" s="24"/>
      <c r="R158" s="50">
        <f>(100-R8)*I158/100</f>
        <v>165.2</v>
      </c>
    </row>
    <row r="159" spans="1:18" s="11" customFormat="1" ht="15.75" thickBot="1">
      <c r="A159" s="34">
        <v>143</v>
      </c>
      <c r="B159" s="31" t="s">
        <v>202</v>
      </c>
      <c r="C159" s="14"/>
      <c r="D159" s="14"/>
      <c r="E159" s="14"/>
      <c r="F159" s="14">
        <v>3</v>
      </c>
      <c r="G159" s="14">
        <v>55</v>
      </c>
      <c r="H159" s="14" t="s">
        <v>203</v>
      </c>
      <c r="I159" s="25">
        <v>41.3</v>
      </c>
      <c r="J159" s="26"/>
      <c r="K159" s="26"/>
      <c r="L159" s="26"/>
      <c r="M159" s="26"/>
      <c r="N159" s="26"/>
      <c r="O159" s="26"/>
      <c r="P159" s="26"/>
      <c r="Q159" s="26"/>
      <c r="R159" s="51">
        <f>(100-R8)*I159/100</f>
        <v>41.3</v>
      </c>
    </row>
    <row r="160" spans="1:17" ht="15">
      <c r="A160" s="18"/>
      <c r="B160" s="52" t="s">
        <v>233</v>
      </c>
      <c r="C160" s="18"/>
      <c r="D160" s="18"/>
      <c r="E160" s="18"/>
      <c r="F160" s="18"/>
      <c r="G160" s="18"/>
      <c r="H160" s="18"/>
      <c r="I160" s="18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</sheetData>
  <sheetProtection selectLockedCells="1" selectUnlockedCells="1"/>
  <mergeCells count="14">
    <mergeCell ref="A137:R137"/>
    <mergeCell ref="C138:D143"/>
    <mergeCell ref="A144:R144"/>
    <mergeCell ref="E68:H75"/>
    <mergeCell ref="E80:H83"/>
    <mergeCell ref="E88:H91"/>
    <mergeCell ref="A10:R10"/>
    <mergeCell ref="A133:R133"/>
    <mergeCell ref="I1:R1"/>
    <mergeCell ref="I2:R2"/>
    <mergeCell ref="I3:R3"/>
    <mergeCell ref="I4:R4"/>
    <mergeCell ref="I6:R6"/>
    <mergeCell ref="I5:R5"/>
  </mergeCells>
  <hyperlinks>
    <hyperlink ref="B7" r:id="rId1" display="http://www.rsp38m.ru"/>
    <hyperlink ref="I3" r:id="rId2" display="narovenkov@rsp38m.ru"/>
  </hyperlinks>
  <printOptions horizontalCentered="1"/>
  <pageMargins left="0.3937007874015748" right="0.3937007874015748" top="0.1968503937007874" bottom="0.1968503937007874" header="0.1968503937007874" footer="0.1968503937007874"/>
  <pageSetup fitToHeight="2" fitToWidth="1" horizontalDpi="600" verticalDpi="600" orientation="portrait" paperSize="9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Наровенков Саша</dc:creator>
  <cp:keywords/>
  <dc:description/>
  <cp:lastModifiedBy>narovenkov</cp:lastModifiedBy>
  <cp:lastPrinted>2013-02-08T06:10:56Z</cp:lastPrinted>
  <dcterms:created xsi:type="dcterms:W3CDTF">2013-02-08T06:00:30Z</dcterms:created>
  <dcterms:modified xsi:type="dcterms:W3CDTF">2013-04-17T13:57:03Z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